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NEACION\Procesos 2020 - 2023\2021\PLANDEACCION 2021\"/>
    </mc:Choice>
  </mc:AlternateContent>
  <bookViews>
    <workbookView xWindow="0" yWindow="0" windowWidth="20490" windowHeight="7755"/>
  </bookViews>
  <sheets>
    <sheet name="depor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2" i="1" l="1"/>
  <c r="Q10" i="1"/>
  <c r="Q13" i="1"/>
  <c r="Q19" i="1" l="1"/>
  <c r="Q20" i="1"/>
  <c r="Q21" i="1"/>
  <c r="Q22" i="1"/>
  <c r="Q23" i="1"/>
  <c r="Q24" i="1"/>
  <c r="Q25" i="1"/>
  <c r="Q26" i="1"/>
  <c r="Q27" i="1"/>
  <c r="Q28" i="1"/>
  <c r="Q18" i="1" l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<sst xmlns="http://schemas.openxmlformats.org/spreadsheetml/2006/main" count="285" uniqueCount="104">
  <si>
    <t>Numeral</t>
  </si>
  <si>
    <t>EJE</t>
  </si>
  <si>
    <t>POLITICA</t>
  </si>
  <si>
    <t>PROGRAMA</t>
  </si>
  <si>
    <t>PROYECTO</t>
  </si>
  <si>
    <t>ACTIVIDADES</t>
  </si>
  <si>
    <t>INDICADOR DE BIENESTAR</t>
  </si>
  <si>
    <t>META DE PRODUCTO</t>
  </si>
  <si>
    <t>META</t>
  </si>
  <si>
    <t>RECURSOS / FUENTES</t>
  </si>
  <si>
    <t>INICIO</t>
  </si>
  <si>
    <t>TERMINACION</t>
  </si>
  <si>
    <t>AREA</t>
  </si>
  <si>
    <t>RP</t>
  </si>
  <si>
    <t>SGP</t>
  </si>
  <si>
    <t>Cofinanciacion</t>
  </si>
  <si>
    <t>SGR</t>
  </si>
  <si>
    <t>Credito</t>
  </si>
  <si>
    <t>Otras fuentes</t>
  </si>
  <si>
    <t>Fuente</t>
  </si>
  <si>
    <t>Total</t>
  </si>
  <si>
    <t xml:space="preserve">Un nuevo comienzo  viviendo con dignidad
</t>
  </si>
  <si>
    <t>Deporte, recreación y actividad física  para ciudadanos sanos y competitivos</t>
  </si>
  <si>
    <t xml:space="preserve">Construcción y mejoramiento de infraestructura deportiva
</t>
  </si>
  <si>
    <t>Población beneficiada con escenarios deportivos, parques y plazoletas</t>
  </si>
  <si>
    <t>Ampliar y/o mejorar Escenarios deportivos</t>
  </si>
  <si>
    <t>Construir  nuevos Escenarios deportivos y recreativos al aire libre y bajo techo.</t>
  </si>
  <si>
    <t xml:space="preserve">Fomento del deporte y la recreación como elemento generador de salud y esparcimiento
</t>
  </si>
  <si>
    <t>Población Beneficiada con la implementación de la política pública</t>
  </si>
  <si>
    <t>Formular e implementar la política pública del Deporte y la Recreación en el Departamento</t>
  </si>
  <si>
    <t>Población beneficiada con actividad física</t>
  </si>
  <si>
    <t>Institucionalizar el mes de la actividad física</t>
  </si>
  <si>
    <t>Comunidad raizal beneficiada con actividades deportivo-recreativos</t>
  </si>
  <si>
    <t>Realizar actividades deportivas y recreativas con la comunidad Raizal</t>
  </si>
  <si>
    <t>Comunidad adulta mayor beneficiada con actividades deportivo-recreativos</t>
  </si>
  <si>
    <t>Desarrollar actividades deportivas y recreativas con la comunidad Adultos mayores</t>
  </si>
  <si>
    <t>Comunidad con discapacidad beneficiada con actividades deportivo-recreativos</t>
  </si>
  <si>
    <t>Realizar actividades deportivas y recreativas con la comunidad en condición de  Discapacidad</t>
  </si>
  <si>
    <t>Población participante de las olimpiadas “Jamboré”</t>
  </si>
  <si>
    <t>Organizar las olimpiadas “Jamboré” “Por un nuevo estilo de vida sano y de calidad en nuestras islas”</t>
  </si>
  <si>
    <t>Niños, niñas adolescentes participando en los Juegos Supérate</t>
  </si>
  <si>
    <t>Realizar Juegos Supérate Intercolegiados y Escolares</t>
  </si>
  <si>
    <t xml:space="preserve">Apoyo a la formación deportiva de alta competencia
</t>
  </si>
  <si>
    <t>Población beneficiada con el desarrollo y participación en eventos regionales, nacionales e internacionales</t>
  </si>
  <si>
    <t>Eventos y actividades deportivos a nivel regional, nacional e internacional, con participación de deportistas del departamento</t>
  </si>
  <si>
    <t>Deportistas beneficiados con becas.</t>
  </si>
  <si>
    <t>Asignar Becas a deportistas de educación superior en deporte y otras áreas</t>
  </si>
  <si>
    <t>Organismos adscritos al deporte identificados y registrados</t>
  </si>
  <si>
    <t>Identificar y registrar los organismos públicos y privados pertenecientes al Sistema Nacional del Deporte</t>
  </si>
  <si>
    <t>Organismos deportivos beneficiados</t>
  </si>
  <si>
    <t>Realizar Capacitaciones a personal perteneciente a los organismos deportivos</t>
  </si>
  <si>
    <t>Medallas obtenidas por deportistas del Departamento en actividades deportivos a nivel regional, nacional e internacional</t>
  </si>
  <si>
    <t>Incrementar el número de Medallas obtenidas en competencias y/o eventos deportivos a nivel regional, nacional e internacional.</t>
  </si>
  <si>
    <t>Actualización Construcción, Adecuación Y Mantenimiento De Escenarios Deportivos Y Recreativos De San Andrés, Caribe San Andrés</t>
  </si>
  <si>
    <t>1.  Realización de Estudios y Diseños para la construcción de escenarios Recreo/deportivos en el Departamento archipiélago de San Andrés, providencia y Santa Catalina.</t>
  </si>
  <si>
    <t>Implementación Del Programa De Fomento Del Deporte Y La Recreación San Andrés</t>
  </si>
  <si>
    <t>NA</t>
  </si>
  <si>
    <t>Recursos propios</t>
  </si>
  <si>
    <t>Construcción De La Política Publica Del Deporte Y La Recreación En El Departamento San Andrés</t>
  </si>
  <si>
    <r>
      <t>Apoyo A La Formación Deportiva De Alta Competencia San Andrés</t>
    </r>
    <r>
      <rPr>
        <b/>
        <sz val="16"/>
        <color rgb="FF3273DB"/>
        <rFont val="Arial"/>
        <family val="2"/>
      </rPr>
      <t> </t>
    </r>
  </si>
  <si>
    <t>2. Preliminares Construcción de cancha Multifuncional.</t>
  </si>
  <si>
    <t>3.Estructuras Cancha Multifuncional.</t>
  </si>
  <si>
    <t>4. Mamposteria, revestimiento y acabado cancha multifuncional</t>
  </si>
  <si>
    <t>5. Carpintería Metálica, madera y PVC</t>
  </si>
  <si>
    <t>6.  Amoblamiento Cancha Multifuncional.</t>
  </si>
  <si>
    <t>7. Instalaciones Eléctricas Cancha Multifuncional</t>
  </si>
  <si>
    <t>8. Iluminación poste cancha Múltiple</t>
  </si>
  <si>
    <t>9.Alumbrado exterior decorativo y otros-Zona juegos Cancha Multifuncional.</t>
  </si>
  <si>
    <t>10. Acometidas y Luminarias Decorativas</t>
  </si>
  <si>
    <t>1. Trabajo Con Equipo Interadministrativo Para La Formulación De La Política Publica Del Deporte</t>
  </si>
  <si>
    <t xml:space="preserve">1. Beneficiar a deportistas con acceso a tecnologías deportivas.
</t>
  </si>
  <si>
    <t xml:space="preserve">
2. Implementar Programas de medicina deportivas
</t>
  </si>
  <si>
    <t xml:space="preserve">
3.Eventos y actividades deportivos a nivel regional, nacional e internacional, con participación de deportistas del departamento. Eventos
</t>
  </si>
  <si>
    <t xml:space="preserve">
4. Asignar Becas de educación superior en deporte y otras áreas a deportista
</t>
  </si>
  <si>
    <t xml:space="preserve">
5. Identificar y registrar los organismos públicos y privados pertenecientes al Sistema Nacional del Deporte
</t>
  </si>
  <si>
    <t xml:space="preserve">
6.Realizar Capacitaciones a personal perteneciente a los organismos deportivos.
</t>
  </si>
  <si>
    <t xml:space="preserve">
7. Incrementar el número de Medallas obtenidas en competencias y/o eventos deportivos a nivel regional, nacional e internacional.
</t>
  </si>
  <si>
    <t xml:space="preserve">
8.Crear centro de entrenamiento especializado.
</t>
  </si>
  <si>
    <t xml:space="preserve">1. Institucionalizar el mes de la actividad física
</t>
  </si>
  <si>
    <t xml:space="preserve">
2.Realizar actividades deportivas y recreativas con la comunidad Raizal
</t>
  </si>
  <si>
    <t xml:space="preserve">
3. Desarrollar actividades deportivas y recreativas con la comunidad adultos mayores
</t>
  </si>
  <si>
    <t xml:space="preserve">
4. Realizar actividades deportivas y recreativas con la comunidad en condición de discapacidad
</t>
  </si>
  <si>
    <t xml:space="preserve">
5.Organizar las olimpiadas “Jamboré” “Por un nuevo estilo de vida sano y de calidad en nuestras islas”.
</t>
  </si>
  <si>
    <t xml:space="preserve">
6 .Realizar Juegos Supérate Intercolegiados y Escolares.</t>
  </si>
  <si>
    <t>S. Deporte</t>
  </si>
  <si>
    <t>11.  Interventoría 7%</t>
  </si>
  <si>
    <t>Recursos Propios/Sobretasa del Deporte</t>
  </si>
  <si>
    <t>Recursos Propios/RB Sobretasa del deporte</t>
  </si>
  <si>
    <t>Recursos Propios/SGP Propósito general deporte</t>
  </si>
  <si>
    <t>Programa de medicina deportiva implementado</t>
  </si>
  <si>
    <t>Deportistas beneficiados con programas de medicina deportiva</t>
  </si>
  <si>
    <t>Deportistas beneficiados con programas de medicina Deportiva</t>
  </si>
  <si>
    <t>Deportistas beneficiados con actividades fisicas orientadas al alto rendimiento</t>
  </si>
  <si>
    <t>Centro de entrenamiento creado.</t>
  </si>
  <si>
    <t>Recursos Propios(ingresos corrientes/sobretsa del Deporte- SGP-próposito general deporte.</t>
  </si>
  <si>
    <t>Recursos Propios(ingresos corrientes/RBsobretasa del Deporte- Sobretasa del deporte</t>
  </si>
  <si>
    <t>Recursos Propios(ingresos corrientes/RBsobretasa del Deporte)</t>
  </si>
  <si>
    <t>Recursos Propios(ingresos corrientes/RBsobretasa del Deporte- Sobretasa del deporte) // SGP proposito General Deporte</t>
  </si>
  <si>
    <t>Recursos Propios (Rb sobre tasa del Deporte/recursos del deporte)</t>
  </si>
  <si>
    <t>Recursos propios (Ingresos corrientes de libre destinación)</t>
  </si>
  <si>
    <t>Recursos propios(RB-ingresos propios libre destinación)</t>
  </si>
  <si>
    <t xml:space="preserve">Recursos Propios/SGP Propósito general deporte </t>
  </si>
  <si>
    <t>N.A</t>
  </si>
  <si>
    <t>Recursos Propios/ Iva telefonia celular-Ingresos corrientes/Sobretasadel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</si>
</sst>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\ #,##0;[Red]\-&quot;$&quot;\ #,##0"/>
    <numFmt numFmtId="8" formatCode="&quot;$&quot;\ #,##0.00;[Red]\-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3273DB"/>
      <name val="Arial"/>
      <family val="2"/>
    </font>
    <font>
      <sz val="11"/>
      <color rgb="FF333333"/>
      <name val="Arial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/>
    </xf>
    <xf numFmtId="8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/>
    </xf>
    <xf numFmtId="8" fontId="0" fillId="3" borderId="1" xfId="0" applyNumberFormat="1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4" fillId="5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 vertical="center"/>
    </xf>
    <xf numFmtId="8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6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8" fontId="6" fillId="2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6" fontId="7" fillId="6" borderId="1" xfId="0" applyNumberFormat="1" applyFont="1" applyFill="1" applyBorder="1" applyAlignment="1">
      <alignment horizontal="center" vertical="center"/>
    </xf>
    <xf numFmtId="6" fontId="0" fillId="6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C17" zoomScale="56" zoomScaleNormal="56" workbookViewId="0">
      <selection activeCell="H24" sqref="H24:H28"/>
    </sheetView>
  </sheetViews>
  <sheetFormatPr baseColWidth="10" defaultColWidth="11.42578125" defaultRowHeight="15" x14ac:dyDescent="0.25"/>
  <cols>
    <col min="1" max="1" width="16" style="2" customWidth="1"/>
    <col min="2" max="2" width="27.28515625" style="2" bestFit="1" customWidth="1"/>
    <col min="3" max="4" width="45.140625" style="2" customWidth="1"/>
    <col min="5" max="5" width="51.140625" style="2" customWidth="1"/>
    <col min="6" max="6" width="91" style="2" customWidth="1"/>
    <col min="7" max="8" width="39" style="2" customWidth="1"/>
    <col min="9" max="9" width="16.28515625" style="2" bestFit="1" customWidth="1"/>
    <col min="10" max="10" width="26.28515625" style="2" customWidth="1"/>
    <col min="11" max="11" width="20.5703125" style="2" customWidth="1"/>
    <col min="12" max="12" width="18.140625" style="2" customWidth="1"/>
    <col min="13" max="13" width="16.85546875" style="2" customWidth="1"/>
    <col min="14" max="14" width="20.5703125" style="2" customWidth="1"/>
    <col min="15" max="15" width="15.5703125" style="2" customWidth="1"/>
    <col min="16" max="16" width="29.42578125" style="2" customWidth="1"/>
    <col min="17" max="17" width="29.5703125" style="2" customWidth="1"/>
    <col min="18" max="18" width="19.5703125" style="2" customWidth="1"/>
    <col min="19" max="19" width="23.140625" style="2" customWidth="1"/>
    <col min="20" max="20" width="15.42578125" style="2" customWidth="1"/>
    <col min="21" max="16384" width="11.42578125" style="2"/>
  </cols>
  <sheetData>
    <row r="1" spans="1:20" s="1" customFormat="1" x14ac:dyDescent="0.25">
      <c r="A1" s="46" t="s">
        <v>0</v>
      </c>
      <c r="B1" s="46" t="s">
        <v>1</v>
      </c>
      <c r="C1" s="46" t="s">
        <v>2</v>
      </c>
      <c r="D1" s="47" t="s">
        <v>3</v>
      </c>
      <c r="E1" s="47" t="s">
        <v>4</v>
      </c>
      <c r="F1" s="47" t="s">
        <v>5</v>
      </c>
      <c r="G1" s="46" t="s">
        <v>6</v>
      </c>
      <c r="H1" s="47" t="s">
        <v>7</v>
      </c>
      <c r="I1" s="46" t="s">
        <v>8</v>
      </c>
      <c r="J1" s="49" t="s">
        <v>9</v>
      </c>
      <c r="K1" s="49"/>
      <c r="L1" s="49"/>
      <c r="M1" s="49"/>
      <c r="N1" s="49"/>
      <c r="O1" s="49"/>
      <c r="P1" s="49"/>
      <c r="Q1" s="49"/>
      <c r="R1" s="46" t="s">
        <v>10</v>
      </c>
      <c r="S1" s="46" t="s">
        <v>11</v>
      </c>
      <c r="T1" s="46" t="s">
        <v>12</v>
      </c>
    </row>
    <row r="2" spans="1:20" s="1" customFormat="1" x14ac:dyDescent="0.25">
      <c r="A2" s="46"/>
      <c r="B2" s="46"/>
      <c r="C2" s="46"/>
      <c r="D2" s="48"/>
      <c r="E2" s="48"/>
      <c r="F2" s="48"/>
      <c r="G2" s="46"/>
      <c r="H2" s="48"/>
      <c r="I2" s="46"/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21" t="s">
        <v>18</v>
      </c>
      <c r="P2" s="21" t="s">
        <v>19</v>
      </c>
      <c r="Q2" s="21" t="s">
        <v>20</v>
      </c>
      <c r="R2" s="46"/>
      <c r="S2" s="46"/>
      <c r="T2" s="46"/>
    </row>
    <row r="3" spans="1:20" ht="78.75" customHeight="1" x14ac:dyDescent="0.25">
      <c r="A3" s="74">
        <v>1</v>
      </c>
      <c r="B3" s="71" t="s">
        <v>21</v>
      </c>
      <c r="C3" s="71" t="s">
        <v>22</v>
      </c>
      <c r="D3" s="71" t="s">
        <v>27</v>
      </c>
      <c r="E3" s="68" t="s">
        <v>55</v>
      </c>
      <c r="F3" s="3" t="s">
        <v>78</v>
      </c>
      <c r="G3" s="4" t="s">
        <v>30</v>
      </c>
      <c r="H3" s="5" t="s">
        <v>31</v>
      </c>
      <c r="I3" s="6">
        <v>1</v>
      </c>
      <c r="J3" s="7">
        <v>69191708</v>
      </c>
      <c r="K3" s="7">
        <v>22380889</v>
      </c>
      <c r="L3" s="8" t="s">
        <v>56</v>
      </c>
      <c r="M3" s="8" t="s">
        <v>56</v>
      </c>
      <c r="N3" s="8" t="s">
        <v>56</v>
      </c>
      <c r="O3" s="8" t="s">
        <v>56</v>
      </c>
      <c r="P3" s="36" t="s">
        <v>94</v>
      </c>
      <c r="Q3" s="7">
        <f>J3+K3</f>
        <v>91572597</v>
      </c>
      <c r="R3" s="9">
        <v>44250</v>
      </c>
      <c r="S3" s="9">
        <v>44370</v>
      </c>
      <c r="T3" s="40" t="s">
        <v>84</v>
      </c>
    </row>
    <row r="4" spans="1:20" ht="78.75" customHeight="1" x14ac:dyDescent="0.25">
      <c r="A4" s="75"/>
      <c r="B4" s="72"/>
      <c r="C4" s="72"/>
      <c r="D4" s="72"/>
      <c r="E4" s="69"/>
      <c r="F4" s="3" t="s">
        <v>79</v>
      </c>
      <c r="G4" s="4" t="s">
        <v>32</v>
      </c>
      <c r="H4" s="5" t="s">
        <v>33</v>
      </c>
      <c r="I4" s="6">
        <v>1</v>
      </c>
      <c r="J4" s="7">
        <v>94188028.732999995</v>
      </c>
      <c r="K4" s="8" t="s">
        <v>56</v>
      </c>
      <c r="L4" s="8" t="s">
        <v>56</v>
      </c>
      <c r="M4" s="8" t="s">
        <v>56</v>
      </c>
      <c r="N4" s="8" t="s">
        <v>56</v>
      </c>
      <c r="O4" s="8" t="s">
        <v>56</v>
      </c>
      <c r="P4" s="36" t="s">
        <v>95</v>
      </c>
      <c r="Q4" s="37">
        <f>J4</f>
        <v>94188028.732999995</v>
      </c>
      <c r="R4" s="9">
        <v>44256</v>
      </c>
      <c r="S4" s="9">
        <v>44561</v>
      </c>
      <c r="T4" s="40" t="s">
        <v>84</v>
      </c>
    </row>
    <row r="5" spans="1:20" ht="88.5" customHeight="1" x14ac:dyDescent="0.25">
      <c r="A5" s="75"/>
      <c r="B5" s="72"/>
      <c r="C5" s="72"/>
      <c r="D5" s="72"/>
      <c r="E5" s="69"/>
      <c r="F5" s="3" t="s">
        <v>80</v>
      </c>
      <c r="G5" s="10" t="s">
        <v>34</v>
      </c>
      <c r="H5" s="10" t="s">
        <v>35</v>
      </c>
      <c r="I5" s="11">
        <v>2</v>
      </c>
      <c r="J5" s="7">
        <v>98280131.629999995</v>
      </c>
      <c r="K5" s="7">
        <v>78809555.5</v>
      </c>
      <c r="L5" s="8" t="s">
        <v>56</v>
      </c>
      <c r="M5" s="8" t="s">
        <v>56</v>
      </c>
      <c r="N5" s="8" t="s">
        <v>56</v>
      </c>
      <c r="O5" s="8" t="s">
        <v>56</v>
      </c>
      <c r="P5" s="36" t="s">
        <v>97</v>
      </c>
      <c r="Q5" s="7">
        <f>J5+K5</f>
        <v>177089687.13</v>
      </c>
      <c r="R5" s="9">
        <v>44256</v>
      </c>
      <c r="S5" s="9">
        <v>44561</v>
      </c>
      <c r="T5" s="40" t="s">
        <v>84</v>
      </c>
    </row>
    <row r="6" spans="1:20" ht="78.75" customHeight="1" x14ac:dyDescent="0.25">
      <c r="A6" s="75"/>
      <c r="B6" s="72"/>
      <c r="C6" s="72"/>
      <c r="D6" s="72"/>
      <c r="E6" s="69"/>
      <c r="F6" s="3" t="s">
        <v>81</v>
      </c>
      <c r="G6" s="10" t="s">
        <v>36</v>
      </c>
      <c r="H6" s="10" t="s">
        <v>37</v>
      </c>
      <c r="I6" s="11">
        <v>2</v>
      </c>
      <c r="J6" s="7">
        <v>98280131.629999995</v>
      </c>
      <c r="K6" s="7">
        <v>78809555.5</v>
      </c>
      <c r="L6" s="8" t="s">
        <v>56</v>
      </c>
      <c r="M6" s="8" t="s">
        <v>56</v>
      </c>
      <c r="N6" s="8" t="s">
        <v>56</v>
      </c>
      <c r="O6" s="8" t="s">
        <v>56</v>
      </c>
      <c r="P6" s="36" t="s">
        <v>97</v>
      </c>
      <c r="Q6" s="7">
        <f>J6+K6</f>
        <v>177089687.13</v>
      </c>
      <c r="R6" s="9">
        <v>44256</v>
      </c>
      <c r="S6" s="9">
        <v>44561</v>
      </c>
      <c r="T6" s="40" t="s">
        <v>84</v>
      </c>
    </row>
    <row r="7" spans="1:20" ht="69" customHeight="1" x14ac:dyDescent="0.25">
      <c r="A7" s="75"/>
      <c r="B7" s="72"/>
      <c r="C7" s="72"/>
      <c r="D7" s="72"/>
      <c r="E7" s="69"/>
      <c r="F7" s="3" t="s">
        <v>82</v>
      </c>
      <c r="G7" s="10" t="s">
        <v>38</v>
      </c>
      <c r="H7" s="10" t="s">
        <v>39</v>
      </c>
      <c r="I7" s="45">
        <v>1</v>
      </c>
      <c r="J7" s="7">
        <v>0</v>
      </c>
      <c r="K7" s="8" t="s">
        <v>56</v>
      </c>
      <c r="L7" s="8" t="s">
        <v>56</v>
      </c>
      <c r="M7" s="8" t="s">
        <v>56</v>
      </c>
      <c r="N7" s="8" t="s">
        <v>56</v>
      </c>
      <c r="O7" s="8" t="s">
        <v>56</v>
      </c>
      <c r="P7" s="36" t="s">
        <v>96</v>
      </c>
      <c r="Q7" s="7">
        <f>J7</f>
        <v>0</v>
      </c>
      <c r="R7" s="9" t="s">
        <v>102</v>
      </c>
      <c r="S7" s="9" t="s">
        <v>102</v>
      </c>
      <c r="T7" s="40" t="s">
        <v>84</v>
      </c>
    </row>
    <row r="8" spans="1:20" ht="69" customHeight="1" x14ac:dyDescent="0.25">
      <c r="A8" s="76"/>
      <c r="B8" s="73"/>
      <c r="C8" s="73"/>
      <c r="D8" s="73"/>
      <c r="E8" s="70"/>
      <c r="F8" s="3" t="s">
        <v>83</v>
      </c>
      <c r="G8" s="10" t="s">
        <v>40</v>
      </c>
      <c r="H8" s="10" t="s">
        <v>41</v>
      </c>
      <c r="I8" s="44">
        <v>1</v>
      </c>
      <c r="J8" s="7">
        <v>0</v>
      </c>
      <c r="K8" s="8" t="s">
        <v>56</v>
      </c>
      <c r="L8" s="8" t="s">
        <v>56</v>
      </c>
      <c r="M8" s="8" t="s">
        <v>56</v>
      </c>
      <c r="N8" s="8" t="s">
        <v>56</v>
      </c>
      <c r="O8" s="8" t="s">
        <v>56</v>
      </c>
      <c r="P8" s="36" t="s">
        <v>98</v>
      </c>
      <c r="Q8" s="7">
        <f>J8</f>
        <v>0</v>
      </c>
      <c r="R8" s="9" t="s">
        <v>102</v>
      </c>
      <c r="S8" s="9" t="s">
        <v>102</v>
      </c>
      <c r="T8" s="40" t="s">
        <v>84</v>
      </c>
    </row>
    <row r="9" spans="1:20" ht="78.75" customHeight="1" x14ac:dyDescent="0.25">
      <c r="A9" s="12">
        <v>2</v>
      </c>
      <c r="B9" s="13" t="s">
        <v>21</v>
      </c>
      <c r="C9" s="14" t="s">
        <v>22</v>
      </c>
      <c r="D9" s="14" t="s">
        <v>27</v>
      </c>
      <c r="E9" s="15" t="s">
        <v>58</v>
      </c>
      <c r="F9" s="15" t="s">
        <v>69</v>
      </c>
      <c r="G9" s="14" t="s">
        <v>28</v>
      </c>
      <c r="H9" s="16" t="s">
        <v>29</v>
      </c>
      <c r="I9" s="17">
        <v>1</v>
      </c>
      <c r="J9" s="18">
        <v>210000000</v>
      </c>
      <c r="K9" s="12" t="s">
        <v>56</v>
      </c>
      <c r="L9" s="12" t="s">
        <v>56</v>
      </c>
      <c r="M9" s="12" t="s">
        <v>56</v>
      </c>
      <c r="N9" s="12" t="s">
        <v>56</v>
      </c>
      <c r="O9" s="12" t="s">
        <v>56</v>
      </c>
      <c r="P9" s="38" t="s">
        <v>99</v>
      </c>
      <c r="Q9" s="19">
        <v>210000000</v>
      </c>
      <c r="R9" s="20">
        <v>44249</v>
      </c>
      <c r="S9" s="20">
        <v>44368</v>
      </c>
      <c r="T9" s="34" t="s">
        <v>84</v>
      </c>
    </row>
    <row r="10" spans="1:20" ht="69" customHeight="1" x14ac:dyDescent="0.25">
      <c r="A10" s="62">
        <v>3</v>
      </c>
      <c r="B10" s="80" t="s">
        <v>21</v>
      </c>
      <c r="C10" s="80" t="s">
        <v>22</v>
      </c>
      <c r="D10" s="80" t="s">
        <v>42</v>
      </c>
      <c r="E10" s="77" t="s">
        <v>59</v>
      </c>
      <c r="F10" s="22" t="s">
        <v>70</v>
      </c>
      <c r="G10" s="23" t="s">
        <v>90</v>
      </c>
      <c r="H10" s="23" t="s">
        <v>90</v>
      </c>
      <c r="I10" s="24">
        <v>30</v>
      </c>
      <c r="J10" s="25">
        <v>202891707</v>
      </c>
      <c r="K10" s="26" t="s">
        <v>56</v>
      </c>
      <c r="L10" s="26" t="s">
        <v>56</v>
      </c>
      <c r="M10" s="26" t="s">
        <v>56</v>
      </c>
      <c r="N10" s="26" t="s">
        <v>56</v>
      </c>
      <c r="O10" s="26" t="s">
        <v>56</v>
      </c>
      <c r="P10" s="33" t="s">
        <v>86</v>
      </c>
      <c r="Q10" s="25">
        <f>J10</f>
        <v>202891707</v>
      </c>
      <c r="R10" s="27">
        <v>44287</v>
      </c>
      <c r="S10" s="27">
        <v>44407</v>
      </c>
      <c r="T10" s="26" t="s">
        <v>84</v>
      </c>
    </row>
    <row r="11" spans="1:20" ht="69" customHeight="1" x14ac:dyDescent="0.25">
      <c r="A11" s="63"/>
      <c r="B11" s="81"/>
      <c r="C11" s="81"/>
      <c r="D11" s="81"/>
      <c r="E11" s="78"/>
      <c r="F11" s="22" t="s">
        <v>71</v>
      </c>
      <c r="G11" s="23" t="s">
        <v>91</v>
      </c>
      <c r="H11" s="23" t="s">
        <v>89</v>
      </c>
      <c r="I11" s="24">
        <v>1</v>
      </c>
      <c r="J11" s="25">
        <v>100000000</v>
      </c>
      <c r="K11" s="26" t="s">
        <v>56</v>
      </c>
      <c r="L11" s="26" t="s">
        <v>56</v>
      </c>
      <c r="M11" s="26" t="s">
        <v>56</v>
      </c>
      <c r="N11" s="26" t="s">
        <v>56</v>
      </c>
      <c r="O11" s="26" t="s">
        <v>56</v>
      </c>
      <c r="P11" s="33" t="s">
        <v>87</v>
      </c>
      <c r="Q11" s="25">
        <v>100000000</v>
      </c>
      <c r="R11" s="27">
        <v>44287</v>
      </c>
      <c r="S11" s="27">
        <v>44407</v>
      </c>
      <c r="T11" s="26" t="s">
        <v>84</v>
      </c>
    </row>
    <row r="12" spans="1:20" ht="69" customHeight="1" x14ac:dyDescent="0.25">
      <c r="A12" s="63"/>
      <c r="B12" s="81"/>
      <c r="C12" s="81"/>
      <c r="D12" s="81"/>
      <c r="E12" s="78"/>
      <c r="F12" s="22" t="s">
        <v>72</v>
      </c>
      <c r="G12" s="23" t="s">
        <v>43</v>
      </c>
      <c r="H12" s="23" t="s">
        <v>44</v>
      </c>
      <c r="I12" s="24">
        <v>5</v>
      </c>
      <c r="J12" s="25">
        <v>213716092.56</v>
      </c>
      <c r="K12" s="26" t="s">
        <v>56</v>
      </c>
      <c r="L12" s="26" t="s">
        <v>56</v>
      </c>
      <c r="M12" s="26" t="s">
        <v>56</v>
      </c>
      <c r="N12" s="26" t="s">
        <v>56</v>
      </c>
      <c r="O12" s="26" t="s">
        <v>56</v>
      </c>
      <c r="P12" s="33" t="s">
        <v>103</v>
      </c>
      <c r="Q12" s="25">
        <f>J12</f>
        <v>213716092.56</v>
      </c>
      <c r="R12" s="27">
        <v>44423</v>
      </c>
      <c r="S12" s="27">
        <v>44561</v>
      </c>
      <c r="T12" s="26" t="s">
        <v>84</v>
      </c>
    </row>
    <row r="13" spans="1:20" ht="69" customHeight="1" x14ac:dyDescent="0.25">
      <c r="A13" s="63"/>
      <c r="B13" s="81"/>
      <c r="C13" s="81"/>
      <c r="D13" s="81"/>
      <c r="E13" s="78"/>
      <c r="F13" s="22" t="s">
        <v>73</v>
      </c>
      <c r="G13" s="23" t="s">
        <v>45</v>
      </c>
      <c r="H13" s="23" t="s">
        <v>46</v>
      </c>
      <c r="I13" s="28">
        <v>5</v>
      </c>
      <c r="J13" s="25" t="s">
        <v>56</v>
      </c>
      <c r="K13" s="25">
        <v>100000000</v>
      </c>
      <c r="L13" s="35" t="s">
        <v>56</v>
      </c>
      <c r="M13" s="35" t="s">
        <v>56</v>
      </c>
      <c r="N13" s="35" t="s">
        <v>56</v>
      </c>
      <c r="O13" s="35" t="s">
        <v>56</v>
      </c>
      <c r="P13" s="33" t="s">
        <v>101</v>
      </c>
      <c r="Q13" s="25">
        <f>K13</f>
        <v>100000000</v>
      </c>
      <c r="R13" s="27">
        <v>44423</v>
      </c>
      <c r="S13" s="27">
        <v>44561</v>
      </c>
      <c r="T13" s="26" t="s">
        <v>84</v>
      </c>
    </row>
    <row r="14" spans="1:20" ht="69" customHeight="1" x14ac:dyDescent="0.25">
      <c r="A14" s="63"/>
      <c r="B14" s="81"/>
      <c r="C14" s="81"/>
      <c r="D14" s="81"/>
      <c r="E14" s="78"/>
      <c r="F14" s="22" t="s">
        <v>74</v>
      </c>
      <c r="G14" s="23" t="s">
        <v>47</v>
      </c>
      <c r="H14" s="23" t="s">
        <v>48</v>
      </c>
      <c r="I14" s="24">
        <v>0</v>
      </c>
      <c r="J14" s="25">
        <v>0</v>
      </c>
      <c r="K14" s="35" t="s">
        <v>56</v>
      </c>
      <c r="L14" s="35" t="s">
        <v>56</v>
      </c>
      <c r="M14" s="35" t="s">
        <v>56</v>
      </c>
      <c r="N14" s="35" t="s">
        <v>56</v>
      </c>
      <c r="O14" s="35" t="s">
        <v>56</v>
      </c>
      <c r="P14" s="33" t="s">
        <v>56</v>
      </c>
      <c r="Q14" s="25">
        <v>0</v>
      </c>
      <c r="R14" s="27" t="s">
        <v>102</v>
      </c>
      <c r="S14" s="27" t="s">
        <v>102</v>
      </c>
      <c r="T14" s="26" t="s">
        <v>84</v>
      </c>
    </row>
    <row r="15" spans="1:20" ht="124.5" customHeight="1" x14ac:dyDescent="0.25">
      <c r="A15" s="63"/>
      <c r="B15" s="81"/>
      <c r="C15" s="81"/>
      <c r="D15" s="81"/>
      <c r="E15" s="78"/>
      <c r="F15" s="22" t="s">
        <v>75</v>
      </c>
      <c r="G15" s="23" t="s">
        <v>49</v>
      </c>
      <c r="H15" s="23" t="s">
        <v>50</v>
      </c>
      <c r="I15" s="28">
        <v>6</v>
      </c>
      <c r="J15" s="25" t="s">
        <v>56</v>
      </c>
      <c r="K15" s="25">
        <v>100000000</v>
      </c>
      <c r="L15" s="35" t="s">
        <v>56</v>
      </c>
      <c r="M15" s="35" t="s">
        <v>56</v>
      </c>
      <c r="N15" s="35" t="s">
        <v>56</v>
      </c>
      <c r="O15" s="35" t="s">
        <v>56</v>
      </c>
      <c r="P15" s="33" t="s">
        <v>88</v>
      </c>
      <c r="Q15" s="25">
        <v>100000000</v>
      </c>
      <c r="R15" s="27">
        <v>44270</v>
      </c>
      <c r="S15" s="27">
        <v>44561</v>
      </c>
      <c r="T15" s="26" t="s">
        <v>84</v>
      </c>
    </row>
    <row r="16" spans="1:20" ht="168.75" customHeight="1" x14ac:dyDescent="0.25">
      <c r="A16" s="63"/>
      <c r="B16" s="81"/>
      <c r="C16" s="81"/>
      <c r="D16" s="81"/>
      <c r="E16" s="78"/>
      <c r="F16" s="22" t="s">
        <v>76</v>
      </c>
      <c r="G16" s="23" t="s">
        <v>51</v>
      </c>
      <c r="H16" s="23" t="s">
        <v>52</v>
      </c>
      <c r="I16" s="44">
        <v>5</v>
      </c>
      <c r="J16" s="25">
        <v>0</v>
      </c>
      <c r="K16" s="35" t="s">
        <v>56</v>
      </c>
      <c r="L16" s="35" t="s">
        <v>56</v>
      </c>
      <c r="M16" s="35" t="s">
        <v>56</v>
      </c>
      <c r="N16" s="35" t="s">
        <v>56</v>
      </c>
      <c r="O16" s="35" t="s">
        <v>56</v>
      </c>
      <c r="P16" s="33" t="s">
        <v>56</v>
      </c>
      <c r="Q16" s="25">
        <v>0</v>
      </c>
      <c r="R16" s="27" t="s">
        <v>102</v>
      </c>
      <c r="S16" s="27" t="s">
        <v>102</v>
      </c>
      <c r="T16" s="26" t="s">
        <v>84</v>
      </c>
    </row>
    <row r="17" spans="1:20" ht="174" customHeight="1" x14ac:dyDescent="0.25">
      <c r="A17" s="64"/>
      <c r="B17" s="82"/>
      <c r="C17" s="82"/>
      <c r="D17" s="82"/>
      <c r="E17" s="79"/>
      <c r="F17" s="22" t="s">
        <v>77</v>
      </c>
      <c r="G17" s="23" t="s">
        <v>92</v>
      </c>
      <c r="H17" s="23" t="s">
        <v>93</v>
      </c>
      <c r="I17" s="44">
        <v>1</v>
      </c>
      <c r="J17" s="25">
        <v>0</v>
      </c>
      <c r="K17" s="35" t="s">
        <v>56</v>
      </c>
      <c r="L17" s="35" t="s">
        <v>56</v>
      </c>
      <c r="M17" s="35" t="s">
        <v>56</v>
      </c>
      <c r="N17" s="35" t="s">
        <v>56</v>
      </c>
      <c r="O17" s="35" t="s">
        <v>56</v>
      </c>
      <c r="P17" s="33" t="s">
        <v>56</v>
      </c>
      <c r="Q17" s="25">
        <v>0</v>
      </c>
      <c r="R17" s="27" t="s">
        <v>102</v>
      </c>
      <c r="S17" s="27" t="s">
        <v>102</v>
      </c>
      <c r="T17" s="26" t="s">
        <v>84</v>
      </c>
    </row>
    <row r="18" spans="1:20" ht="74.45" customHeight="1" x14ac:dyDescent="0.25">
      <c r="A18" s="65">
        <v>4</v>
      </c>
      <c r="B18" s="53" t="s">
        <v>21</v>
      </c>
      <c r="C18" s="53" t="s">
        <v>22</v>
      </c>
      <c r="D18" s="53" t="s">
        <v>23</v>
      </c>
      <c r="E18" s="56" t="s">
        <v>53</v>
      </c>
      <c r="F18" s="29" t="s">
        <v>54</v>
      </c>
      <c r="G18" s="53" t="s">
        <v>24</v>
      </c>
      <c r="H18" s="59" t="s">
        <v>25</v>
      </c>
      <c r="I18" s="50">
        <v>1</v>
      </c>
      <c r="J18" s="30">
        <v>60000000</v>
      </c>
      <c r="K18" s="31" t="s">
        <v>56</v>
      </c>
      <c r="L18" s="31" t="s">
        <v>56</v>
      </c>
      <c r="M18" s="31" t="s">
        <v>56</v>
      </c>
      <c r="N18" s="31" t="s">
        <v>56</v>
      </c>
      <c r="O18" s="31" t="s">
        <v>56</v>
      </c>
      <c r="P18" s="39" t="s">
        <v>100</v>
      </c>
      <c r="Q18" s="30">
        <f>J18</f>
        <v>60000000</v>
      </c>
      <c r="R18" s="32">
        <v>44287</v>
      </c>
      <c r="S18" s="32">
        <v>44348</v>
      </c>
      <c r="T18" s="41" t="s">
        <v>84</v>
      </c>
    </row>
    <row r="19" spans="1:20" ht="37.5" customHeight="1" x14ac:dyDescent="0.25">
      <c r="A19" s="66"/>
      <c r="B19" s="54"/>
      <c r="C19" s="54"/>
      <c r="D19" s="54"/>
      <c r="E19" s="57"/>
      <c r="F19" s="29" t="s">
        <v>60</v>
      </c>
      <c r="G19" s="54"/>
      <c r="H19" s="60"/>
      <c r="I19" s="51"/>
      <c r="J19" s="43">
        <v>84964117</v>
      </c>
      <c r="K19" s="31" t="s">
        <v>56</v>
      </c>
      <c r="L19" s="31" t="s">
        <v>56</v>
      </c>
      <c r="M19" s="31" t="s">
        <v>56</v>
      </c>
      <c r="N19" s="31" t="s">
        <v>56</v>
      </c>
      <c r="O19" s="31" t="s">
        <v>56</v>
      </c>
      <c r="P19" s="31" t="s">
        <v>57</v>
      </c>
      <c r="Q19" s="30">
        <f t="shared" ref="Q19:Q28" si="0">J19</f>
        <v>84964117</v>
      </c>
      <c r="R19" s="32">
        <v>44255</v>
      </c>
      <c r="S19" s="32">
        <v>44267</v>
      </c>
      <c r="T19" s="41" t="s">
        <v>84</v>
      </c>
    </row>
    <row r="20" spans="1:20" ht="49.5" customHeight="1" x14ac:dyDescent="0.25">
      <c r="A20" s="66"/>
      <c r="B20" s="54"/>
      <c r="C20" s="54"/>
      <c r="D20" s="54"/>
      <c r="E20" s="57"/>
      <c r="F20" s="29" t="s">
        <v>61</v>
      </c>
      <c r="G20" s="54"/>
      <c r="H20" s="60"/>
      <c r="I20" s="51"/>
      <c r="J20" s="42">
        <v>138389391</v>
      </c>
      <c r="K20" s="31" t="s">
        <v>56</v>
      </c>
      <c r="L20" s="31" t="s">
        <v>56</v>
      </c>
      <c r="M20" s="31" t="s">
        <v>56</v>
      </c>
      <c r="N20" s="31" t="s">
        <v>56</v>
      </c>
      <c r="O20" s="31" t="s">
        <v>56</v>
      </c>
      <c r="P20" s="31" t="s">
        <v>57</v>
      </c>
      <c r="Q20" s="30">
        <f t="shared" si="0"/>
        <v>138389391</v>
      </c>
      <c r="R20" s="32">
        <v>44268</v>
      </c>
      <c r="S20" s="32">
        <v>44275</v>
      </c>
      <c r="T20" s="41" t="s">
        <v>84</v>
      </c>
    </row>
    <row r="21" spans="1:20" ht="39" customHeight="1" x14ac:dyDescent="0.25">
      <c r="A21" s="66"/>
      <c r="B21" s="54"/>
      <c r="C21" s="54"/>
      <c r="D21" s="54"/>
      <c r="E21" s="57"/>
      <c r="F21" s="29" t="s">
        <v>62</v>
      </c>
      <c r="G21" s="54"/>
      <c r="H21" s="60"/>
      <c r="I21" s="51"/>
      <c r="J21" s="30">
        <v>12053960</v>
      </c>
      <c r="K21" s="31" t="s">
        <v>56</v>
      </c>
      <c r="L21" s="31" t="s">
        <v>56</v>
      </c>
      <c r="M21" s="31" t="s">
        <v>56</v>
      </c>
      <c r="N21" s="31" t="s">
        <v>56</v>
      </c>
      <c r="O21" s="31" t="s">
        <v>56</v>
      </c>
      <c r="P21" s="31" t="s">
        <v>57</v>
      </c>
      <c r="Q21" s="30">
        <f t="shared" si="0"/>
        <v>12053960</v>
      </c>
      <c r="R21" s="32">
        <v>44276</v>
      </c>
      <c r="S21" s="32">
        <v>44301</v>
      </c>
      <c r="T21" s="41" t="s">
        <v>84</v>
      </c>
    </row>
    <row r="22" spans="1:20" ht="46.5" customHeight="1" x14ac:dyDescent="0.25">
      <c r="A22" s="66"/>
      <c r="B22" s="54"/>
      <c r="C22" s="54"/>
      <c r="D22" s="54"/>
      <c r="E22" s="57"/>
      <c r="F22" s="29" t="s">
        <v>63</v>
      </c>
      <c r="G22" s="54"/>
      <c r="H22" s="60"/>
      <c r="I22" s="51"/>
      <c r="J22" s="30">
        <v>11272360</v>
      </c>
      <c r="K22" s="31" t="s">
        <v>56</v>
      </c>
      <c r="L22" s="31" t="s">
        <v>56</v>
      </c>
      <c r="M22" s="31" t="s">
        <v>56</v>
      </c>
      <c r="N22" s="31" t="s">
        <v>56</v>
      </c>
      <c r="O22" s="31" t="s">
        <v>56</v>
      </c>
      <c r="P22" s="31" t="s">
        <v>57</v>
      </c>
      <c r="Q22" s="30">
        <f t="shared" si="0"/>
        <v>11272360</v>
      </c>
      <c r="R22" s="32">
        <v>44302</v>
      </c>
      <c r="S22" s="32">
        <v>44324</v>
      </c>
      <c r="T22" s="41" t="s">
        <v>84</v>
      </c>
    </row>
    <row r="23" spans="1:20" ht="46.5" customHeight="1" x14ac:dyDescent="0.25">
      <c r="A23" s="66"/>
      <c r="B23" s="54"/>
      <c r="C23" s="54"/>
      <c r="D23" s="54"/>
      <c r="E23" s="57"/>
      <c r="F23" s="29" t="s">
        <v>64</v>
      </c>
      <c r="G23" s="54"/>
      <c r="H23" s="61"/>
      <c r="I23" s="52"/>
      <c r="J23" s="30">
        <v>26217399</v>
      </c>
      <c r="K23" s="31" t="s">
        <v>56</v>
      </c>
      <c r="L23" s="31" t="s">
        <v>56</v>
      </c>
      <c r="M23" s="31" t="s">
        <v>56</v>
      </c>
      <c r="N23" s="31" t="s">
        <v>56</v>
      </c>
      <c r="O23" s="31" t="s">
        <v>56</v>
      </c>
      <c r="P23" s="31" t="s">
        <v>57</v>
      </c>
      <c r="Q23" s="30">
        <f t="shared" si="0"/>
        <v>26217399</v>
      </c>
      <c r="R23" s="32">
        <v>44325</v>
      </c>
      <c r="S23" s="32">
        <v>44331</v>
      </c>
      <c r="T23" s="41" t="s">
        <v>84</v>
      </c>
    </row>
    <row r="24" spans="1:20" ht="56.25" customHeight="1" x14ac:dyDescent="0.25">
      <c r="A24" s="66"/>
      <c r="B24" s="54"/>
      <c r="C24" s="54"/>
      <c r="D24" s="54"/>
      <c r="E24" s="57"/>
      <c r="F24" s="29" t="s">
        <v>65</v>
      </c>
      <c r="G24" s="54"/>
      <c r="H24" s="59" t="s">
        <v>26</v>
      </c>
      <c r="I24" s="50">
        <v>3</v>
      </c>
      <c r="J24" s="30">
        <v>14448829</v>
      </c>
      <c r="K24" s="31" t="s">
        <v>56</v>
      </c>
      <c r="L24" s="31" t="s">
        <v>56</v>
      </c>
      <c r="M24" s="31" t="s">
        <v>56</v>
      </c>
      <c r="N24" s="31" t="s">
        <v>56</v>
      </c>
      <c r="O24" s="31" t="s">
        <v>56</v>
      </c>
      <c r="P24" s="31" t="s">
        <v>57</v>
      </c>
      <c r="Q24" s="30">
        <f t="shared" si="0"/>
        <v>14448829</v>
      </c>
      <c r="R24" s="32">
        <v>44363</v>
      </c>
      <c r="S24" s="32">
        <v>44357</v>
      </c>
      <c r="T24" s="41" t="s">
        <v>84</v>
      </c>
    </row>
    <row r="25" spans="1:20" x14ac:dyDescent="0.25">
      <c r="A25" s="66"/>
      <c r="B25" s="54"/>
      <c r="C25" s="54"/>
      <c r="D25" s="54"/>
      <c r="E25" s="57"/>
      <c r="F25" s="29" t="s">
        <v>66</v>
      </c>
      <c r="G25" s="54"/>
      <c r="H25" s="60"/>
      <c r="I25" s="51"/>
      <c r="J25" s="30">
        <v>36500860</v>
      </c>
      <c r="K25" s="31" t="s">
        <v>56</v>
      </c>
      <c r="L25" s="31" t="s">
        <v>56</v>
      </c>
      <c r="M25" s="31" t="s">
        <v>56</v>
      </c>
      <c r="N25" s="31" t="s">
        <v>56</v>
      </c>
      <c r="O25" s="31" t="s">
        <v>56</v>
      </c>
      <c r="P25" s="31" t="s">
        <v>57</v>
      </c>
      <c r="Q25" s="30">
        <f t="shared" si="0"/>
        <v>36500860</v>
      </c>
      <c r="R25" s="32">
        <v>44358</v>
      </c>
      <c r="S25" s="32">
        <v>44371</v>
      </c>
      <c r="T25" s="41" t="s">
        <v>84</v>
      </c>
    </row>
    <row r="26" spans="1:20" x14ac:dyDescent="0.25">
      <c r="A26" s="66"/>
      <c r="B26" s="54"/>
      <c r="C26" s="54"/>
      <c r="D26" s="54"/>
      <c r="E26" s="57"/>
      <c r="F26" s="29" t="s">
        <v>67</v>
      </c>
      <c r="G26" s="54"/>
      <c r="H26" s="60"/>
      <c r="I26" s="51"/>
      <c r="J26" s="30">
        <v>16066160</v>
      </c>
      <c r="K26" s="31" t="s">
        <v>56</v>
      </c>
      <c r="L26" s="31" t="s">
        <v>56</v>
      </c>
      <c r="M26" s="31" t="s">
        <v>56</v>
      </c>
      <c r="N26" s="31" t="s">
        <v>56</v>
      </c>
      <c r="O26" s="31" t="s">
        <v>56</v>
      </c>
      <c r="P26" s="31" t="s">
        <v>57</v>
      </c>
      <c r="Q26" s="30">
        <f t="shared" si="0"/>
        <v>16066160</v>
      </c>
      <c r="R26" s="32">
        <v>44372</v>
      </c>
      <c r="S26" s="32">
        <v>44387</v>
      </c>
      <c r="T26" s="41" t="s">
        <v>84</v>
      </c>
    </row>
    <row r="27" spans="1:20" x14ac:dyDescent="0.25">
      <c r="A27" s="66"/>
      <c r="B27" s="54"/>
      <c r="C27" s="54"/>
      <c r="D27" s="54"/>
      <c r="E27" s="57"/>
      <c r="F27" s="29" t="s">
        <v>68</v>
      </c>
      <c r="G27" s="54"/>
      <c r="H27" s="60"/>
      <c r="I27" s="51"/>
      <c r="J27" s="30">
        <v>4369640</v>
      </c>
      <c r="K27" s="31" t="s">
        <v>56</v>
      </c>
      <c r="L27" s="31" t="s">
        <v>56</v>
      </c>
      <c r="M27" s="31" t="s">
        <v>56</v>
      </c>
      <c r="N27" s="31" t="s">
        <v>56</v>
      </c>
      <c r="O27" s="31" t="s">
        <v>56</v>
      </c>
      <c r="P27" s="31" t="s">
        <v>57</v>
      </c>
      <c r="Q27" s="30">
        <f t="shared" si="0"/>
        <v>4369640</v>
      </c>
      <c r="R27" s="32">
        <v>44388</v>
      </c>
      <c r="S27" s="32">
        <v>44395</v>
      </c>
      <c r="T27" s="41" t="s">
        <v>84</v>
      </c>
    </row>
    <row r="28" spans="1:20" x14ac:dyDescent="0.25">
      <c r="A28" s="67"/>
      <c r="B28" s="55"/>
      <c r="C28" s="55"/>
      <c r="D28" s="55"/>
      <c r="E28" s="58"/>
      <c r="F28" s="29" t="s">
        <v>85</v>
      </c>
      <c r="G28" s="55"/>
      <c r="H28" s="61"/>
      <c r="I28" s="52"/>
      <c r="J28" s="30">
        <v>30717284</v>
      </c>
      <c r="K28" s="31" t="s">
        <v>56</v>
      </c>
      <c r="L28" s="31" t="s">
        <v>56</v>
      </c>
      <c r="M28" s="31" t="s">
        <v>56</v>
      </c>
      <c r="N28" s="31" t="s">
        <v>56</v>
      </c>
      <c r="O28" s="31" t="s">
        <v>56</v>
      </c>
      <c r="P28" s="31" t="s">
        <v>57</v>
      </c>
      <c r="Q28" s="30">
        <f t="shared" si="0"/>
        <v>30717284</v>
      </c>
      <c r="R28" s="32">
        <v>44765</v>
      </c>
      <c r="S28" s="32">
        <v>44407</v>
      </c>
      <c r="T28" s="41" t="s">
        <v>84</v>
      </c>
    </row>
  </sheetData>
  <mergeCells count="33">
    <mergeCell ref="A10:A17"/>
    <mergeCell ref="A18:A28"/>
    <mergeCell ref="E3:E8"/>
    <mergeCell ref="D3:D8"/>
    <mergeCell ref="C3:C8"/>
    <mergeCell ref="B3:B8"/>
    <mergeCell ref="A3:A8"/>
    <mergeCell ref="E10:E17"/>
    <mergeCell ref="D10:D17"/>
    <mergeCell ref="C10:C17"/>
    <mergeCell ref="B10:B17"/>
    <mergeCell ref="I24:I28"/>
    <mergeCell ref="B18:B28"/>
    <mergeCell ref="C18:C28"/>
    <mergeCell ref="D18:D28"/>
    <mergeCell ref="E18:E28"/>
    <mergeCell ref="G18:G28"/>
    <mergeCell ref="H18:H23"/>
    <mergeCell ref="H24:H28"/>
    <mergeCell ref="I18:I23"/>
    <mergeCell ref="F1:F2"/>
    <mergeCell ref="A1:A2"/>
    <mergeCell ref="B1:B2"/>
    <mergeCell ref="C1:C2"/>
    <mergeCell ref="D1:D2"/>
    <mergeCell ref="E1:E2"/>
    <mergeCell ref="T1:T2"/>
    <mergeCell ref="G1:G2"/>
    <mergeCell ref="H1:H2"/>
    <mergeCell ref="I1:I2"/>
    <mergeCell ref="J1:Q1"/>
    <mergeCell ref="R1:R2"/>
    <mergeCell ref="S1:S2"/>
  </mergeCells>
  <pageMargins left="0.7" right="0.7" top="0.75" bottom="0.75" header="0.3" footer="0.3"/>
  <pageSetup paperSize="9" orientation="portrait" r:id="rId1"/>
  <ignoredErrors>
    <ignoredError sqref="Q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deporte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REGALIAS</dc:creator>
  <cp:lastModifiedBy>GIGLIOLA CORPUS</cp:lastModifiedBy>
  <dcterms:created xsi:type="dcterms:W3CDTF">2020-09-14T15:37:23Z</dcterms:created>
  <dcterms:modified xsi:type="dcterms:W3CDTF">2021-02-01T21:08:33Z</dcterms:modified>
</cp:coreProperties>
</file>