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EACION\Procesos 2020 - 2023\2021\PLANDEACCION 2021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Titles" localSheetId="0">Hoja1!$4:$5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" i="1" l="1"/>
  <c r="Q12" i="1" l="1"/>
  <c r="Q11" i="1"/>
  <c r="Q9" i="1"/>
  <c r="Q10" i="1"/>
  <c r="Q13" i="1"/>
  <c r="Q14" i="1" l="1"/>
  <c r="Q15" i="1"/>
  <c r="Q16" i="1"/>
  <c r="Q17" i="1"/>
  <c r="Q18" i="1"/>
  <c r="Q19" i="1"/>
  <c r="Q20" i="1"/>
  <c r="Q22" i="1" l="1"/>
  <c r="Q23" i="1" l="1"/>
  <c r="Q21" i="1" l="1"/>
  <c r="Q8" i="1" l="1"/>
  <c r="Q6" i="1"/>
</calcChain>
</file>

<file path=xl/comments1.xml><?xml version="1.0" encoding="utf-8"?>
<comments xmlns="http://schemas.openxmlformats.org/spreadsheetml/2006/main">
  <authors>
    <author>GIGLIOLA CORPUS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<sst xmlns="http://schemas.openxmlformats.org/spreadsheetml/2006/main" count="135" uniqueCount="75">
  <si>
    <t>Numeral</t>
  </si>
  <si>
    <t>RP</t>
  </si>
  <si>
    <t>SGP</t>
  </si>
  <si>
    <t>Cofinanciacion</t>
  </si>
  <si>
    <t>SGR</t>
  </si>
  <si>
    <t>Credito</t>
  </si>
  <si>
    <t>Fuente</t>
  </si>
  <si>
    <t>Total</t>
  </si>
  <si>
    <t>EJE</t>
  </si>
  <si>
    <t>POLITICA</t>
  </si>
  <si>
    <t>PROGRAMA</t>
  </si>
  <si>
    <t>INDICADOR DE BIENESTAR</t>
  </si>
  <si>
    <t>META DE PRODUCTO</t>
  </si>
  <si>
    <t>PROYECTO</t>
  </si>
  <si>
    <t>ACTIVIDADES</t>
  </si>
  <si>
    <t>Otras fuentes</t>
  </si>
  <si>
    <t>META</t>
  </si>
  <si>
    <t>RECURSOS / FUENTES</t>
  </si>
  <si>
    <t>INICIO</t>
  </si>
  <si>
    <t>TERMINACION</t>
  </si>
  <si>
    <t>AREA</t>
  </si>
  <si>
    <t>Comunidad confiada en sus instituciones</t>
  </si>
  <si>
    <t xml:space="preserve">Comunicación para el buen gobierno
</t>
  </si>
  <si>
    <t>DESARROLLO INTEGRAL DEL TALENTO HUMANO DE LA GOBERNACIÓN DE SAN ANDRES ISLA SAN ANDRES</t>
  </si>
  <si>
    <t>FORTALECIMIENTO DE LA GESTIÓN DOCUMENTAL DE LA GOBERNACIÓN DE SAN ANDRES ISLA, CARIBE, SAN ANDRES, PROVIDENCIA</t>
  </si>
  <si>
    <t>FORTALECIMIENTO DE LA GESTIÓN DOCUMENTAL DE LA GOBERNACIÓN DE SAN ANDRES ISLA</t>
  </si>
  <si>
    <t>FORTALECIMIENTO TECNOLÓGICO Y DE COMUNICACIONES DE LA GOBERNACIÓN DE SAN ANDRES ISLA, CARIBE SAN ANDRES</t>
  </si>
  <si>
    <t>Secretaría General</t>
  </si>
  <si>
    <t>PLAN DE ACCIÓN 2021 SECRETARIA GENERAL</t>
  </si>
  <si>
    <t xml:space="preserve">Honestidad y eficiencia de lo público </t>
  </si>
  <si>
    <t xml:space="preserve">Transparencia y lucha anticorrupción para generar confianza
</t>
  </si>
  <si>
    <t>Gobierno fuerte, excelencia en ciclo de la gestión pública</t>
  </si>
  <si>
    <t>Gobierno digital para todos</t>
  </si>
  <si>
    <t>MEJORAMIENTO DE LA GESTIÓN PÚBLICA Y LA TRANSPARENCIA DE LA GOBERNACIÓN DE SAN ANDRES</t>
  </si>
  <si>
    <t>3.2.5.1.2</t>
  </si>
  <si>
    <t>3.2.5.1.1</t>
  </si>
  <si>
    <t>3.2.5.2.1</t>
  </si>
  <si>
    <t>Eventos de Rendición de Cuentas</t>
  </si>
  <si>
    <t>Servicio de promoción a la participación ciudadana</t>
  </si>
  <si>
    <t>Democratización de los Procesos de Rendición de Cuentas</t>
  </si>
  <si>
    <t>Implementación del Modelo Integrado de Planeación y Gestión - MIPG</t>
  </si>
  <si>
    <t>Implementación y evaluación del modelo integrado de planeación y gestión para el mejoramiento
integral- MIPG.</t>
  </si>
  <si>
    <t>MIPG
Implementado</t>
  </si>
  <si>
    <t>secretaría de Planeación</t>
  </si>
  <si>
    <t>Diseño e implementación de un Plan de Capacitación y Bienestar</t>
  </si>
  <si>
    <t>Plan diseñado e implementado</t>
  </si>
  <si>
    <t>Actualización de Inventarios</t>
  </si>
  <si>
    <t>Fortalecimiento de la política de Gobierno Digital</t>
  </si>
  <si>
    <t>Fortalecer el modelo de seguridad y privacidad de la información</t>
  </si>
  <si>
    <t>Fortalecer el modelo  de Arquitectura y gestión de TICs</t>
  </si>
  <si>
    <t>Fortalecer el empoderamiento ciudadano mediante un Estado Abierto.</t>
  </si>
  <si>
    <t>Implementar la estrategia de uso y apropiación.</t>
  </si>
  <si>
    <t>Incrementar el número de trámites y servicios digitales</t>
  </si>
  <si>
    <t>Automatizar los procesos</t>
  </si>
  <si>
    <t>Un nuevo comienzo 
con mejores condiciones</t>
  </si>
  <si>
    <t>Infraestructura fisica que dinamiza el desarrollo económico</t>
  </si>
  <si>
    <t>Conectividad digital y acceso a la información</t>
  </si>
  <si>
    <t>Numero  de hogares con internet fijo instalado</t>
  </si>
  <si>
    <t>Implementación zonas digitales</t>
  </si>
  <si>
    <t>Fortalecimiento del Sistema de Servicio al Ciudadano de la Entidad</t>
  </si>
  <si>
    <t>Actualización de los Trámites y Serivicios de la Entidad</t>
  </si>
  <si>
    <t xml:space="preserve">Elaboración e implementación de Manuales de procesos y Procedimientos para el Correcto funcionamiento del Sistema de Servicio al Ciudadano </t>
  </si>
  <si>
    <t>Fortalecimiento de las politicas de transparencia del Departamento, a través de la modernización de la Gestión Documental</t>
  </si>
  <si>
    <t>Modernización de dependencias de atención al ciudadano</t>
  </si>
  <si>
    <t>Implementación del Programa de Gestión Documental</t>
  </si>
  <si>
    <t>Diseño e Implementación del Modelo de Seguiridad y Privacidad de la
Informacíón</t>
  </si>
  <si>
    <t>Implementación del Modelo de Arquitectura Empresarial de TI</t>
  </si>
  <si>
    <t>Diseño e implementación de la estrategia de uso y apropiación incluyendo
los centros de internet social implementados y los puntos vive digital.</t>
  </si>
  <si>
    <t>Sistemas de Información</t>
  </si>
  <si>
    <t>Implementar zonas wifi</t>
  </si>
  <si>
    <t>Secretaría General - Grupo TIC</t>
  </si>
  <si>
    <t>Secretaría General - Grupo Talento Humano</t>
  </si>
  <si>
    <t>Oficinas para la atención y orientación ciudadana modernizadas</t>
  </si>
  <si>
    <t>Implementación de programas de Bienestar y Estímulos para el Talento Humano del Departamento Archipiélago, en aras de fortalecer las capacidades del Talento Humano (incluye el sistema de gestión en seguridad, salud en el trabajo y seguridad vial)</t>
  </si>
  <si>
    <t>Implementación Programa de Capacitación para el Talento Humano (incluye programas de Inducción y  Reinducción)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</si>
</sst>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0" xfId="0" applyNumberForma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1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29"/>
  <sheetViews>
    <sheetView tabSelected="1" zoomScale="70" zoomScaleNormal="70" workbookViewId="0">
      <selection activeCell="X9" sqref="X9"/>
    </sheetView>
  </sheetViews>
  <sheetFormatPr baseColWidth="10" defaultRowHeight="15" x14ac:dyDescent="0.25"/>
  <cols>
    <col min="2" max="2" width="13.5703125" customWidth="1"/>
    <col min="3" max="3" width="15.140625" customWidth="1"/>
    <col min="4" max="4" width="18" customWidth="1"/>
    <col min="5" max="5" width="23.42578125" customWidth="1"/>
    <col min="6" max="6" width="24.42578125" customWidth="1"/>
    <col min="7" max="7" width="18.85546875" customWidth="1"/>
    <col min="8" max="8" width="19.42578125" customWidth="1"/>
    <col min="9" max="9" width="8.140625" bestFit="1" customWidth="1"/>
    <col min="10" max="10" width="16.7109375" bestFit="1" customWidth="1"/>
    <col min="11" max="11" width="6.85546875" bestFit="1" customWidth="1"/>
    <col min="12" max="12" width="18.140625" customWidth="1"/>
    <col min="13" max="13" width="6.85546875" bestFit="1" customWidth="1"/>
    <col min="14" max="14" width="10" bestFit="1" customWidth="1"/>
    <col min="15" max="15" width="15.5703125" customWidth="1"/>
    <col min="16" max="16" width="9.7109375" bestFit="1" customWidth="1"/>
    <col min="17" max="17" width="16.7109375" bestFit="1" customWidth="1"/>
    <col min="18" max="18" width="12.42578125" bestFit="1" customWidth="1"/>
    <col min="19" max="19" width="18" customWidth="1"/>
    <col min="20" max="20" width="16.7109375" customWidth="1"/>
    <col min="22" max="23" width="17.140625" bestFit="1" customWidth="1"/>
  </cols>
  <sheetData>
    <row r="2" spans="1:23" x14ac:dyDescent="0.25">
      <c r="A2" s="40" t="s">
        <v>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4" spans="1:23" s="1" customFormat="1" x14ac:dyDescent="0.25">
      <c r="A4" s="42" t="s">
        <v>0</v>
      </c>
      <c r="B4" s="42" t="s">
        <v>8</v>
      </c>
      <c r="C4" s="42" t="s">
        <v>9</v>
      </c>
      <c r="D4" s="42" t="s">
        <v>10</v>
      </c>
      <c r="E4" s="42" t="s">
        <v>13</v>
      </c>
      <c r="F4" s="42" t="s">
        <v>14</v>
      </c>
      <c r="G4" s="42" t="s">
        <v>11</v>
      </c>
      <c r="H4" s="42" t="s">
        <v>12</v>
      </c>
      <c r="I4" s="41" t="s">
        <v>16</v>
      </c>
      <c r="J4" s="43" t="s">
        <v>17</v>
      </c>
      <c r="K4" s="43"/>
      <c r="L4" s="43"/>
      <c r="M4" s="43"/>
      <c r="N4" s="43"/>
      <c r="O4" s="43"/>
      <c r="P4" s="43"/>
      <c r="Q4" s="43"/>
      <c r="R4" s="41" t="s">
        <v>18</v>
      </c>
      <c r="S4" s="41" t="s">
        <v>19</v>
      </c>
      <c r="T4" s="41" t="s">
        <v>20</v>
      </c>
    </row>
    <row r="5" spans="1:23" s="1" customFormat="1" x14ac:dyDescent="0.25">
      <c r="A5" s="42"/>
      <c r="B5" s="42"/>
      <c r="C5" s="42"/>
      <c r="D5" s="42"/>
      <c r="E5" s="42"/>
      <c r="F5" s="42"/>
      <c r="G5" s="42"/>
      <c r="H5" s="42"/>
      <c r="I5" s="41"/>
      <c r="J5" s="24" t="s">
        <v>1</v>
      </c>
      <c r="K5" s="24" t="s">
        <v>2</v>
      </c>
      <c r="L5" s="24" t="s">
        <v>3</v>
      </c>
      <c r="M5" s="24" t="s">
        <v>4</v>
      </c>
      <c r="N5" s="24" t="s">
        <v>5</v>
      </c>
      <c r="O5" s="24" t="s">
        <v>15</v>
      </c>
      <c r="P5" s="24" t="s">
        <v>6</v>
      </c>
      <c r="Q5" s="24" t="s">
        <v>7</v>
      </c>
      <c r="R5" s="41"/>
      <c r="S5" s="41"/>
      <c r="T5" s="41"/>
    </row>
    <row r="6" spans="1:23" ht="180" x14ac:dyDescent="0.25">
      <c r="A6" s="33" t="s">
        <v>34</v>
      </c>
      <c r="B6" s="34" t="s">
        <v>21</v>
      </c>
      <c r="C6" s="36" t="s">
        <v>29</v>
      </c>
      <c r="D6" s="36" t="s">
        <v>31</v>
      </c>
      <c r="E6" s="37" t="s">
        <v>23</v>
      </c>
      <c r="F6" s="25" t="s">
        <v>73</v>
      </c>
      <c r="G6" s="44" t="s">
        <v>45</v>
      </c>
      <c r="H6" s="45" t="s">
        <v>44</v>
      </c>
      <c r="I6" s="46">
        <v>1</v>
      </c>
      <c r="J6" s="9">
        <v>50000000</v>
      </c>
      <c r="K6" s="10"/>
      <c r="L6" s="10"/>
      <c r="M6" s="10"/>
      <c r="N6" s="10"/>
      <c r="O6" s="10"/>
      <c r="P6" s="10"/>
      <c r="Q6" s="9">
        <f>SUM(J6:O6)</f>
        <v>50000000</v>
      </c>
      <c r="R6" s="19">
        <v>44216</v>
      </c>
      <c r="S6" s="19">
        <v>44561</v>
      </c>
      <c r="T6" s="4" t="s">
        <v>71</v>
      </c>
    </row>
    <row r="7" spans="1:23" ht="90" customHeight="1" x14ac:dyDescent="0.25">
      <c r="A7" s="33"/>
      <c r="B7" s="34"/>
      <c r="C7" s="36"/>
      <c r="D7" s="36"/>
      <c r="E7" s="37"/>
      <c r="F7" s="25" t="s">
        <v>74</v>
      </c>
      <c r="G7" s="44"/>
      <c r="H7" s="45"/>
      <c r="I7" s="46"/>
      <c r="J7" s="9">
        <v>50000000</v>
      </c>
      <c r="K7" s="10"/>
      <c r="L7" s="10"/>
      <c r="M7" s="10"/>
      <c r="N7" s="10"/>
      <c r="O7" s="10"/>
      <c r="P7" s="10"/>
      <c r="Q7" s="9">
        <f>SUM(J7:O7)</f>
        <v>50000000</v>
      </c>
      <c r="R7" s="19">
        <v>44216</v>
      </c>
      <c r="S7" s="19">
        <v>44561</v>
      </c>
      <c r="T7" s="4" t="s">
        <v>71</v>
      </c>
    </row>
    <row r="8" spans="1:23" ht="71.25" customHeight="1" x14ac:dyDescent="0.25">
      <c r="A8" s="33" t="s">
        <v>34</v>
      </c>
      <c r="B8" s="34" t="s">
        <v>21</v>
      </c>
      <c r="C8" s="36" t="s">
        <v>29</v>
      </c>
      <c r="D8" s="36" t="s">
        <v>31</v>
      </c>
      <c r="E8" s="37" t="s">
        <v>24</v>
      </c>
      <c r="F8" s="2" t="s">
        <v>59</v>
      </c>
      <c r="G8" s="29" t="s">
        <v>63</v>
      </c>
      <c r="H8" s="31" t="s">
        <v>72</v>
      </c>
      <c r="I8" s="32">
        <v>0.7</v>
      </c>
      <c r="J8" s="23">
        <v>121832810</v>
      </c>
      <c r="K8" s="10"/>
      <c r="L8" s="11"/>
      <c r="M8" s="10"/>
      <c r="N8" s="10"/>
      <c r="O8" s="10"/>
      <c r="P8" s="10"/>
      <c r="Q8" s="9">
        <f t="shared" ref="Q8:Q23" si="0">SUM(J8:O8)</f>
        <v>121832810</v>
      </c>
      <c r="R8" s="19">
        <v>44242</v>
      </c>
      <c r="S8" s="19">
        <v>44545</v>
      </c>
      <c r="T8" s="4" t="s">
        <v>27</v>
      </c>
    </row>
    <row r="9" spans="1:23" ht="63.75" customHeight="1" x14ac:dyDescent="0.25">
      <c r="A9" s="33"/>
      <c r="B9" s="35"/>
      <c r="C9" s="30"/>
      <c r="D9" s="30"/>
      <c r="E9" s="30"/>
      <c r="F9" s="22" t="s">
        <v>60</v>
      </c>
      <c r="G9" s="30"/>
      <c r="H9" s="30"/>
      <c r="I9" s="32"/>
      <c r="J9" s="9">
        <v>45980000</v>
      </c>
      <c r="K9" s="10"/>
      <c r="L9" s="11"/>
      <c r="M9" s="10"/>
      <c r="N9" s="10"/>
      <c r="O9" s="10"/>
      <c r="P9" s="10"/>
      <c r="Q9" s="9">
        <f t="shared" si="0"/>
        <v>45980000</v>
      </c>
      <c r="R9" s="19">
        <v>44242</v>
      </c>
      <c r="S9" s="19">
        <v>44545</v>
      </c>
      <c r="T9" s="4" t="s">
        <v>27</v>
      </c>
      <c r="V9" s="6"/>
    </row>
    <row r="10" spans="1:23" ht="89.25" x14ac:dyDescent="0.25">
      <c r="A10" s="33"/>
      <c r="B10" s="35"/>
      <c r="C10" s="30"/>
      <c r="D10" s="30"/>
      <c r="E10" s="30"/>
      <c r="F10" s="22" t="s">
        <v>61</v>
      </c>
      <c r="G10" s="30"/>
      <c r="H10" s="30"/>
      <c r="I10" s="32"/>
      <c r="J10" s="23">
        <v>25000000</v>
      </c>
      <c r="K10" s="10"/>
      <c r="L10" s="11"/>
      <c r="M10" s="10"/>
      <c r="N10" s="10"/>
      <c r="O10" s="10"/>
      <c r="P10" s="10"/>
      <c r="Q10" s="9">
        <f t="shared" si="0"/>
        <v>25000000</v>
      </c>
      <c r="R10" s="19">
        <v>44285</v>
      </c>
      <c r="S10" s="19">
        <v>44561</v>
      </c>
      <c r="T10" s="4" t="s">
        <v>27</v>
      </c>
      <c r="W10" s="6"/>
    </row>
    <row r="11" spans="1:23" ht="63.75" x14ac:dyDescent="0.25">
      <c r="A11" s="33"/>
      <c r="B11" s="35"/>
      <c r="C11" s="30"/>
      <c r="D11" s="30"/>
      <c r="E11" s="30"/>
      <c r="F11" s="22" t="s">
        <v>62</v>
      </c>
      <c r="G11" s="30"/>
      <c r="H11" s="30"/>
      <c r="I11" s="32"/>
      <c r="J11" s="23">
        <v>254306640</v>
      </c>
      <c r="K11" s="10"/>
      <c r="L11" s="11"/>
      <c r="M11" s="10"/>
      <c r="N11" s="10"/>
      <c r="O11" s="10"/>
      <c r="P11" s="10"/>
      <c r="Q11" s="9">
        <f t="shared" si="0"/>
        <v>254306640</v>
      </c>
      <c r="R11" s="19">
        <v>44242</v>
      </c>
      <c r="S11" s="19">
        <v>44545</v>
      </c>
      <c r="T11" s="4" t="s">
        <v>27</v>
      </c>
      <c r="W11" s="6"/>
    </row>
    <row r="12" spans="1:23" ht="42.75" x14ac:dyDescent="0.25">
      <c r="A12" s="33"/>
      <c r="B12" s="35"/>
      <c r="C12" s="30"/>
      <c r="D12" s="30"/>
      <c r="E12" s="30"/>
      <c r="F12" s="26" t="s">
        <v>64</v>
      </c>
      <c r="G12" s="30"/>
      <c r="H12" s="30"/>
      <c r="I12" s="32"/>
      <c r="J12" s="23">
        <v>27880550</v>
      </c>
      <c r="K12" s="10"/>
      <c r="L12" s="11"/>
      <c r="M12" s="10"/>
      <c r="N12" s="10"/>
      <c r="O12" s="10"/>
      <c r="P12" s="10"/>
      <c r="Q12" s="9">
        <f t="shared" si="0"/>
        <v>27880550</v>
      </c>
      <c r="R12" s="19">
        <v>44285</v>
      </c>
      <c r="S12" s="19">
        <v>44561</v>
      </c>
      <c r="T12" s="4" t="s">
        <v>27</v>
      </c>
      <c r="W12" s="6"/>
    </row>
    <row r="13" spans="1:23" ht="77.25" customHeight="1" x14ac:dyDescent="0.25">
      <c r="A13" s="5" t="s">
        <v>34</v>
      </c>
      <c r="B13" s="27" t="s">
        <v>21</v>
      </c>
      <c r="C13" s="28" t="s">
        <v>29</v>
      </c>
      <c r="D13" s="28" t="s">
        <v>31</v>
      </c>
      <c r="E13" s="28" t="s">
        <v>25</v>
      </c>
      <c r="F13" s="26" t="s">
        <v>64</v>
      </c>
      <c r="G13" s="30"/>
      <c r="H13" s="30"/>
      <c r="I13" s="32"/>
      <c r="J13" s="23">
        <v>1100000000</v>
      </c>
      <c r="K13" s="10"/>
      <c r="L13" s="11"/>
      <c r="M13" s="10"/>
      <c r="N13" s="10"/>
      <c r="O13" s="10"/>
      <c r="P13" s="10"/>
      <c r="Q13" s="9">
        <f t="shared" si="0"/>
        <v>1100000000</v>
      </c>
      <c r="R13" s="19">
        <v>44285</v>
      </c>
      <c r="S13" s="19">
        <v>44561</v>
      </c>
      <c r="T13" s="4" t="s">
        <v>27</v>
      </c>
    </row>
    <row r="14" spans="1:23" ht="85.5" customHeight="1" x14ac:dyDescent="0.25">
      <c r="A14" s="5" t="s">
        <v>36</v>
      </c>
      <c r="B14" s="7" t="s">
        <v>21</v>
      </c>
      <c r="C14" s="8" t="s">
        <v>22</v>
      </c>
      <c r="D14" s="8" t="s">
        <v>32</v>
      </c>
      <c r="E14" s="37" t="s">
        <v>26</v>
      </c>
      <c r="F14" s="2" t="s">
        <v>65</v>
      </c>
      <c r="G14" s="2" t="s">
        <v>47</v>
      </c>
      <c r="H14" s="3" t="s">
        <v>48</v>
      </c>
      <c r="I14" s="21">
        <v>0.72</v>
      </c>
      <c r="J14" s="23">
        <v>80000000</v>
      </c>
      <c r="K14" s="10"/>
      <c r="L14" s="10"/>
      <c r="M14" s="10"/>
      <c r="N14" s="10"/>
      <c r="O14" s="10"/>
      <c r="P14" s="10"/>
      <c r="Q14" s="9">
        <f t="shared" ref="Q14:Q20" si="1">SUM(J14:O14)</f>
        <v>80000000</v>
      </c>
      <c r="R14" s="19">
        <v>44256</v>
      </c>
      <c r="S14" s="19">
        <v>44561</v>
      </c>
      <c r="T14" s="4" t="s">
        <v>70</v>
      </c>
    </row>
    <row r="15" spans="1:23" ht="57" x14ac:dyDescent="0.25">
      <c r="A15" s="5" t="s">
        <v>36</v>
      </c>
      <c r="B15" s="7" t="s">
        <v>21</v>
      </c>
      <c r="C15" s="8" t="s">
        <v>22</v>
      </c>
      <c r="D15" s="8" t="s">
        <v>32</v>
      </c>
      <c r="E15" s="37"/>
      <c r="F15" s="2" t="s">
        <v>66</v>
      </c>
      <c r="G15" s="2" t="s">
        <v>47</v>
      </c>
      <c r="H15" s="3" t="s">
        <v>49</v>
      </c>
      <c r="I15" s="21">
        <v>0.72</v>
      </c>
      <c r="J15" s="23">
        <v>100000000</v>
      </c>
      <c r="K15" s="10"/>
      <c r="L15" s="10"/>
      <c r="M15" s="10"/>
      <c r="N15" s="10"/>
      <c r="O15" s="10"/>
      <c r="P15" s="10"/>
      <c r="Q15" s="9">
        <f t="shared" si="1"/>
        <v>100000000</v>
      </c>
      <c r="R15" s="19">
        <v>44256</v>
      </c>
      <c r="S15" s="19">
        <v>44561</v>
      </c>
      <c r="T15" s="4" t="s">
        <v>70</v>
      </c>
    </row>
    <row r="16" spans="1:23" ht="99.75" x14ac:dyDescent="0.25">
      <c r="A16" s="5" t="s">
        <v>36</v>
      </c>
      <c r="B16" s="7" t="s">
        <v>21</v>
      </c>
      <c r="C16" s="8" t="s">
        <v>22</v>
      </c>
      <c r="D16" s="8" t="s">
        <v>32</v>
      </c>
      <c r="E16" s="37"/>
      <c r="F16" s="2" t="s">
        <v>67</v>
      </c>
      <c r="G16" s="2" t="s">
        <v>47</v>
      </c>
      <c r="H16" s="3" t="s">
        <v>50</v>
      </c>
      <c r="I16" s="21">
        <v>0.73</v>
      </c>
      <c r="J16" s="23">
        <v>20000000</v>
      </c>
      <c r="K16" s="10"/>
      <c r="L16" s="10"/>
      <c r="M16" s="10"/>
      <c r="N16" s="10"/>
      <c r="O16" s="10"/>
      <c r="P16" s="10"/>
      <c r="Q16" s="9">
        <f t="shared" si="1"/>
        <v>20000000</v>
      </c>
      <c r="R16" s="19">
        <v>44348</v>
      </c>
      <c r="S16" s="19">
        <v>44561</v>
      </c>
      <c r="T16" s="4" t="s">
        <v>70</v>
      </c>
      <c r="V16" s="6"/>
    </row>
    <row r="17" spans="1:20" ht="99.75" x14ac:dyDescent="0.25">
      <c r="A17" s="5" t="s">
        <v>36</v>
      </c>
      <c r="B17" s="7" t="s">
        <v>21</v>
      </c>
      <c r="C17" s="8" t="s">
        <v>22</v>
      </c>
      <c r="D17" s="8" t="s">
        <v>32</v>
      </c>
      <c r="E17" s="37"/>
      <c r="F17" s="2" t="s">
        <v>67</v>
      </c>
      <c r="G17" s="2" t="s">
        <v>47</v>
      </c>
      <c r="H17" s="3" t="s">
        <v>51</v>
      </c>
      <c r="I17" s="21">
        <v>0.7</v>
      </c>
      <c r="J17" s="23">
        <v>20000000</v>
      </c>
      <c r="K17" s="10"/>
      <c r="L17" s="10"/>
      <c r="M17" s="10"/>
      <c r="N17" s="10"/>
      <c r="O17" s="10"/>
      <c r="P17" s="10"/>
      <c r="Q17" s="9">
        <f t="shared" si="1"/>
        <v>20000000</v>
      </c>
      <c r="R17" s="19">
        <v>44287</v>
      </c>
      <c r="S17" s="19">
        <v>44561</v>
      </c>
      <c r="T17" s="4" t="s">
        <v>70</v>
      </c>
    </row>
    <row r="18" spans="1:20" ht="57" x14ac:dyDescent="0.25">
      <c r="A18" s="5" t="s">
        <v>36</v>
      </c>
      <c r="B18" s="7" t="s">
        <v>21</v>
      </c>
      <c r="C18" s="8" t="s">
        <v>22</v>
      </c>
      <c r="D18" s="8" t="s">
        <v>32</v>
      </c>
      <c r="E18" s="37"/>
      <c r="F18" s="2" t="s">
        <v>68</v>
      </c>
      <c r="G18" s="2" t="s">
        <v>47</v>
      </c>
      <c r="H18" s="3" t="s">
        <v>52</v>
      </c>
      <c r="I18" s="21">
        <v>0.72</v>
      </c>
      <c r="J18" s="23">
        <v>20000000</v>
      </c>
      <c r="K18" s="10"/>
      <c r="L18" s="10"/>
      <c r="M18" s="10"/>
      <c r="N18" s="10"/>
      <c r="O18" s="10"/>
      <c r="P18" s="10"/>
      <c r="Q18" s="9">
        <f t="shared" si="1"/>
        <v>20000000</v>
      </c>
      <c r="R18" s="19">
        <v>44317</v>
      </c>
      <c r="S18" s="19">
        <v>44561</v>
      </c>
      <c r="T18" s="4" t="s">
        <v>70</v>
      </c>
    </row>
    <row r="19" spans="1:20" ht="57" x14ac:dyDescent="0.25">
      <c r="A19" s="5" t="s">
        <v>36</v>
      </c>
      <c r="B19" s="7" t="s">
        <v>21</v>
      </c>
      <c r="C19" s="8" t="s">
        <v>22</v>
      </c>
      <c r="D19" s="8" t="s">
        <v>32</v>
      </c>
      <c r="E19" s="37"/>
      <c r="F19" s="2" t="s">
        <v>68</v>
      </c>
      <c r="G19" s="2" t="s">
        <v>47</v>
      </c>
      <c r="H19" s="3" t="s">
        <v>53</v>
      </c>
      <c r="I19" s="2">
        <v>3</v>
      </c>
      <c r="J19" s="23">
        <v>40000000</v>
      </c>
      <c r="K19" s="10"/>
      <c r="L19" s="10"/>
      <c r="M19" s="10"/>
      <c r="N19" s="10"/>
      <c r="O19" s="10"/>
      <c r="P19" s="10"/>
      <c r="Q19" s="9">
        <f t="shared" si="1"/>
        <v>40000000</v>
      </c>
      <c r="R19" s="19">
        <v>44317</v>
      </c>
      <c r="S19" s="19">
        <v>44561</v>
      </c>
      <c r="T19" s="4" t="s">
        <v>70</v>
      </c>
    </row>
    <row r="20" spans="1:20" ht="71.25" x14ac:dyDescent="0.25">
      <c r="A20" s="5" t="s">
        <v>36</v>
      </c>
      <c r="B20" s="7" t="s">
        <v>54</v>
      </c>
      <c r="C20" s="8" t="s">
        <v>55</v>
      </c>
      <c r="D20" s="8" t="s">
        <v>56</v>
      </c>
      <c r="E20" s="37"/>
      <c r="F20" s="2" t="s">
        <v>69</v>
      </c>
      <c r="G20" s="2" t="s">
        <v>57</v>
      </c>
      <c r="H20" s="3" t="s">
        <v>58</v>
      </c>
      <c r="I20" s="2">
        <v>5</v>
      </c>
      <c r="J20" s="23">
        <v>45945600</v>
      </c>
      <c r="K20" s="10"/>
      <c r="L20" s="10"/>
      <c r="M20" s="10"/>
      <c r="N20" s="10"/>
      <c r="O20" s="10"/>
      <c r="P20" s="10"/>
      <c r="Q20" s="9">
        <f t="shared" si="1"/>
        <v>45945600</v>
      </c>
      <c r="R20" s="19">
        <v>44348</v>
      </c>
      <c r="S20" s="19">
        <v>44561</v>
      </c>
      <c r="T20" s="4" t="s">
        <v>70</v>
      </c>
    </row>
    <row r="21" spans="1:20" ht="85.5" x14ac:dyDescent="0.25">
      <c r="A21" s="5" t="s">
        <v>35</v>
      </c>
      <c r="B21" s="7" t="s">
        <v>21</v>
      </c>
      <c r="C21" s="8" t="s">
        <v>29</v>
      </c>
      <c r="D21" s="8" t="s">
        <v>30</v>
      </c>
      <c r="E21" s="38" t="s">
        <v>33</v>
      </c>
      <c r="F21" s="12" t="s">
        <v>39</v>
      </c>
      <c r="G21" s="12" t="s">
        <v>38</v>
      </c>
      <c r="H21" s="12" t="s">
        <v>37</v>
      </c>
      <c r="I21" s="13">
        <v>1</v>
      </c>
      <c r="J21" s="14">
        <v>75000000</v>
      </c>
      <c r="K21" s="15"/>
      <c r="L21" s="15"/>
      <c r="M21" s="15"/>
      <c r="N21" s="15"/>
      <c r="O21" s="15"/>
      <c r="P21" s="15"/>
      <c r="Q21" s="14">
        <f t="shared" si="0"/>
        <v>75000000</v>
      </c>
      <c r="R21" s="20">
        <v>44242</v>
      </c>
      <c r="S21" s="20">
        <v>44316</v>
      </c>
      <c r="T21" s="16" t="s">
        <v>27</v>
      </c>
    </row>
    <row r="22" spans="1:20" ht="105" x14ac:dyDescent="0.25">
      <c r="A22" s="33" t="s">
        <v>34</v>
      </c>
      <c r="B22" s="34" t="s">
        <v>21</v>
      </c>
      <c r="C22" s="36" t="s">
        <v>29</v>
      </c>
      <c r="D22" s="36" t="s">
        <v>31</v>
      </c>
      <c r="E22" s="38"/>
      <c r="F22" s="12" t="s">
        <v>46</v>
      </c>
      <c r="G22" s="12" t="s">
        <v>42</v>
      </c>
      <c r="H22" s="17" t="s">
        <v>41</v>
      </c>
      <c r="I22" s="13">
        <v>1</v>
      </c>
      <c r="J22" s="14">
        <v>75000000</v>
      </c>
      <c r="K22" s="15"/>
      <c r="L22" s="15"/>
      <c r="M22" s="15"/>
      <c r="N22" s="15"/>
      <c r="O22" s="15"/>
      <c r="P22" s="15"/>
      <c r="Q22" s="14">
        <f t="shared" si="0"/>
        <v>75000000</v>
      </c>
      <c r="R22" s="20">
        <v>44242</v>
      </c>
      <c r="S22" s="20">
        <v>44561</v>
      </c>
      <c r="T22" s="16" t="s">
        <v>27</v>
      </c>
    </row>
    <row r="23" spans="1:20" ht="105" x14ac:dyDescent="0.25">
      <c r="A23" s="33"/>
      <c r="B23" s="35"/>
      <c r="C23" s="30"/>
      <c r="D23" s="30"/>
      <c r="E23" s="39"/>
      <c r="F23" s="12" t="s">
        <v>40</v>
      </c>
      <c r="G23" s="12" t="s">
        <v>42</v>
      </c>
      <c r="H23" s="17" t="s">
        <v>41</v>
      </c>
      <c r="I23" s="13">
        <v>1</v>
      </c>
      <c r="J23" s="14">
        <v>50000000</v>
      </c>
      <c r="K23" s="18"/>
      <c r="L23" s="18"/>
      <c r="M23" s="18"/>
      <c r="N23" s="18"/>
      <c r="O23" s="18"/>
      <c r="P23" s="18"/>
      <c r="Q23" s="14">
        <f t="shared" si="0"/>
        <v>50000000</v>
      </c>
      <c r="R23" s="20">
        <v>44216</v>
      </c>
      <c r="S23" s="20">
        <v>44561</v>
      </c>
      <c r="T23" s="16" t="s">
        <v>43</v>
      </c>
    </row>
    <row r="29" spans="1:20" x14ac:dyDescent="0.25">
      <c r="H29" s="6"/>
    </row>
  </sheetData>
  <mergeCells count="36">
    <mergeCell ref="G6:G7"/>
    <mergeCell ref="H6:H7"/>
    <mergeCell ref="I6:I7"/>
    <mergeCell ref="A6:A7"/>
    <mergeCell ref="E6:E7"/>
    <mergeCell ref="A22:A23"/>
    <mergeCell ref="B22:B23"/>
    <mergeCell ref="C22:C23"/>
    <mergeCell ref="D22:D23"/>
    <mergeCell ref="B6:B7"/>
    <mergeCell ref="C6:C7"/>
    <mergeCell ref="D6:D7"/>
    <mergeCell ref="E14:E20"/>
    <mergeCell ref="E21:E23"/>
    <mergeCell ref="A2:T2"/>
    <mergeCell ref="T4:T5"/>
    <mergeCell ref="A4:A5"/>
    <mergeCell ref="B4:B5"/>
    <mergeCell ref="C4:C5"/>
    <mergeCell ref="G4:G5"/>
    <mergeCell ref="D4:D5"/>
    <mergeCell ref="H4:H5"/>
    <mergeCell ref="E4:E5"/>
    <mergeCell ref="F4:F5"/>
    <mergeCell ref="I4:I5"/>
    <mergeCell ref="J4:Q4"/>
    <mergeCell ref="R4:R5"/>
    <mergeCell ref="S4:S5"/>
    <mergeCell ref="G8:G13"/>
    <mergeCell ref="H8:H13"/>
    <mergeCell ref="I8:I13"/>
    <mergeCell ref="A8:A12"/>
    <mergeCell ref="B8:B12"/>
    <mergeCell ref="C8:C12"/>
    <mergeCell ref="D8:D12"/>
    <mergeCell ref="E8:E12"/>
  </mergeCells>
  <pageMargins left="0.51181102362204722" right="0.51181102362204722" top="0.74803149606299213" bottom="0.74803149606299213" header="0.31496062992125984" footer="0.31496062992125984"/>
  <pageSetup paperSize="5" scale="55" orientation="landscape" horizontalDpi="360" verticalDpi="360" r:id="rId1"/>
  <rowBreaks count="1" manualBreakCount="1">
    <brk id="1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GIGLIOLA CORPUS</cp:lastModifiedBy>
  <cp:lastPrinted>2021-01-22T22:59:00Z</cp:lastPrinted>
  <dcterms:created xsi:type="dcterms:W3CDTF">2019-01-15T19:58:36Z</dcterms:created>
  <dcterms:modified xsi:type="dcterms:W3CDTF">2021-02-01T21:09:34Z</dcterms:modified>
</cp:coreProperties>
</file>