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defaultThemeVersion="166925"/>
  <mc:AlternateContent xmlns:mc="http://schemas.openxmlformats.org/markup-compatibility/2006">
    <mc:Choice Requires="x15">
      <x15ac:absPath xmlns:x15ac="http://schemas.microsoft.com/office/spreadsheetml/2010/11/ac" url="C:\Users\gcorpus\Documents\2023\Plan de accion act 2022 y 2023\"/>
    </mc:Choice>
  </mc:AlternateContent>
  <xr:revisionPtr revIDLastSave="0" documentId="13_ncr:1_{1746FC0B-3D60-4D24-9189-EB32D9F75703}" xr6:coauthVersionLast="47" xr6:coauthVersionMax="47" xr10:uidLastSave="{00000000-0000-0000-0000-000000000000}"/>
  <bookViews>
    <workbookView xWindow="-120" yWindow="-120" windowWidth="20730" windowHeight="11160" xr2:uid="{00000000-000D-0000-FFFF-FFFF00000000}"/>
  </bookViews>
  <sheets>
    <sheet name="PLAN DE ACCION 2023" sheetId="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0" hidden="1">'PLAN DE ACCION 2023'!$A$1:$S$38</definedName>
    <definedName name="BDATOS">OFFSET('PLAN DE ACCION 2023'!#REF!,0,0,COUNTA('PLAN DE ACCION 2023'!#REF!),38)</definedName>
    <definedName name="BPINS">#REF!</definedName>
    <definedName name="CONCEPTOS">'[1]CONCEPTOS PCT'!$A$1:$C$589</definedName>
    <definedName name="CORALINA">#REF!</definedName>
    <definedName name="FFINANCIACION">'[2]FUENTE FINANCIACIÓN'!$B$2:$B$8</definedName>
    <definedName name="FIRMAS">[3]FIRMAS!$B$3:$G$21</definedName>
    <definedName name="FONPET">#REF!</definedName>
    <definedName name="FONPET_REG">#REF!</definedName>
    <definedName name="FSGASOLINA">#REF!</definedName>
    <definedName name="ICDE">'[4]RELACION GF - ICLD '!$D$31</definedName>
    <definedName name="increment">#REF!</definedName>
    <definedName name="incremento">'[5]PROYECCION ICLD'!$U$1</definedName>
    <definedName name="LOPERATIVA">'[6]LINEA OPERATIVA'!$B$2:$B$4</definedName>
    <definedName name="LST_RECURSOS">[7]RECURSOS!$A$7:$B$92</definedName>
    <definedName name="NOMBRE_RECURSO">[8]!recursos[RECURSO]</definedName>
    <definedName name="PREDIAL">#REF!</definedName>
    <definedName name="PROVIDENCIA">#REF!</definedName>
    <definedName name="RECURSO">[9]RECURSO!#REF!</definedName>
    <definedName name="SALARIOMIN">'[10]ENTES DE CONTROL'!$C$5</definedName>
    <definedName name="SECTOR">[3]SECTORES!$A$2:$B$18</definedName>
    <definedName name="SOBRET_GASOL">#REF!</definedName>
    <definedName name="TOIC">'[4]RELACION GF - ICLD '!$D$7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2" i="3" l="1"/>
  <c r="L253" i="3"/>
  <c r="S253" i="3"/>
  <c r="F253" i="3"/>
  <c r="F213" i="3" l="1"/>
  <c r="F212" i="3"/>
  <c r="F90" i="3"/>
  <c r="F8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Cynthia</author>
    <author>DAISY MANUEL</author>
  </authors>
  <commentList>
    <comment ref="F54" authorId="0" shapeId="0" xr:uid="{7F94DB48-EAA8-45A9-9C97-4568933F5799}">
      <text>
        <r>
          <rPr>
            <b/>
            <sz val="9"/>
            <color indexed="81"/>
            <rFont val="Tahoma"/>
            <family val="2"/>
          </rPr>
          <t>Cynthia:</t>
        </r>
        <r>
          <rPr>
            <sz val="9"/>
            <color indexed="81"/>
            <rFont val="Tahoma"/>
            <family val="2"/>
          </rPr>
          <t xml:space="preserve">
REVISAR EL VALOR APROPIADO ASIGNADO</t>
        </r>
      </text>
    </comment>
    <comment ref="G293" authorId="1" shapeId="0" xr:uid="{D01700A1-0117-4535-9320-E53273FC06A4}">
      <text>
        <r>
          <rPr>
            <b/>
            <sz val="9"/>
            <color indexed="81"/>
            <rFont val="Tahoma"/>
            <family val="2"/>
          </rPr>
          <t>DAISY MANUEL:</t>
        </r>
        <r>
          <rPr>
            <sz val="9"/>
            <color indexed="81"/>
            <rFont val="Tahoma"/>
            <family val="2"/>
          </rPr>
          <t xml:space="preserve">
deberia ser vigencia futura</t>
        </r>
      </text>
    </comment>
    <comment ref="E301" authorId="1" shapeId="0" xr:uid="{54672BA5-A04B-487F-B5B6-CCD161819634}">
      <text>
        <r>
          <rPr>
            <b/>
            <sz val="9"/>
            <color indexed="81"/>
            <rFont val="Tahoma"/>
            <family val="2"/>
          </rPr>
          <t>DAISY MANUEL:</t>
        </r>
        <r>
          <rPr>
            <sz val="9"/>
            <color indexed="81"/>
            <rFont val="Tahoma"/>
            <family val="2"/>
          </rPr>
          <t xml:space="preserve">
CORREGIR QUE SON LAS VIAS INTERNAS</t>
        </r>
      </text>
    </comment>
    <comment ref="E302" authorId="1" shapeId="0" xr:uid="{26FCC0CA-EF12-43F1-90D1-9FB0683F8D24}">
      <text>
        <r>
          <rPr>
            <b/>
            <sz val="9"/>
            <color indexed="81"/>
            <rFont val="Tahoma"/>
            <family val="2"/>
          </rPr>
          <t>DAISY MANUEL:</t>
        </r>
        <r>
          <rPr>
            <sz val="9"/>
            <color indexed="81"/>
            <rFont val="Tahoma"/>
            <family val="2"/>
          </rPr>
          <t xml:space="preserve">
CORREGIR QUE SON LAS VIAS INTERNAS</t>
        </r>
      </text>
    </comment>
    <comment ref="E303" authorId="1" shapeId="0" xr:uid="{D0FD3C0C-31D6-4C65-9E72-3EE4064D307F}">
      <text>
        <r>
          <rPr>
            <b/>
            <sz val="9"/>
            <color indexed="81"/>
            <rFont val="Tahoma"/>
            <family val="2"/>
          </rPr>
          <t>DAISY MANUEL:</t>
        </r>
        <r>
          <rPr>
            <sz val="9"/>
            <color indexed="81"/>
            <rFont val="Tahoma"/>
            <family val="2"/>
          </rPr>
          <t xml:space="preserve">
CORREGIR QUE SON LAS VIAS INTERNAS</t>
        </r>
      </text>
    </comment>
    <comment ref="E304" authorId="1" shapeId="0" xr:uid="{2A88DEF8-3FD6-4547-BEA4-B5D3E06B999C}">
      <text>
        <r>
          <rPr>
            <b/>
            <sz val="9"/>
            <color indexed="81"/>
            <rFont val="Tahoma"/>
            <family val="2"/>
          </rPr>
          <t>DAISY MANUEL:</t>
        </r>
        <r>
          <rPr>
            <sz val="9"/>
            <color indexed="81"/>
            <rFont val="Tahoma"/>
            <family val="2"/>
          </rPr>
          <t xml:space="preserve">
CORREGIR QUE SON LAS VIAS INTERNAS</t>
        </r>
      </text>
    </comment>
  </commentList>
</comments>
</file>

<file path=xl/sharedStrings.xml><?xml version="1.0" encoding="utf-8"?>
<sst xmlns="http://schemas.openxmlformats.org/spreadsheetml/2006/main" count="2875" uniqueCount="729">
  <si>
    <t>POLITICA</t>
  </si>
  <si>
    <t>PROGRAMA</t>
  </si>
  <si>
    <t>BPIN DEL PROYECTO</t>
  </si>
  <si>
    <t>ACTIVIDAD PROYECTO</t>
  </si>
  <si>
    <t>VALOR</t>
  </si>
  <si>
    <t>ENERO</t>
  </si>
  <si>
    <t>FEBRERO</t>
  </si>
  <si>
    <t>MARZO</t>
  </si>
  <si>
    <t>ABRIL</t>
  </si>
  <si>
    <t>MAYO</t>
  </si>
  <si>
    <t>JUNIO</t>
  </si>
  <si>
    <t>JULIO</t>
  </si>
  <si>
    <t>AGOSTO</t>
  </si>
  <si>
    <t>SEPTIEMBRE</t>
  </si>
  <si>
    <t>OCTUBRE</t>
  </si>
  <si>
    <t>NOVIEMBRE</t>
  </si>
  <si>
    <t>DICIEMBRE</t>
  </si>
  <si>
    <t>RECURSO2</t>
  </si>
  <si>
    <t>NOMBRE DEL
 PROYECTO</t>
  </si>
  <si>
    <t>Educación para la productividad y el crecimiento humano integral</t>
  </si>
  <si>
    <t>Apoyo y fortalecimiento de la educación inicial</t>
  </si>
  <si>
    <t>2019002880010</t>
  </si>
  <si>
    <t>PROTECCIÓN FORTALECIMIENTO DE LAS ACTIVIDADES PARA PROMOVER EL DESARROLLO INTEGRAL DE LA EDUCACIÓN INICIAL SAN ANDRÉS, CARIBE SAN ANDRÉS</t>
  </si>
  <si>
    <t>ASISTENCIA TÉCNICA EN EDUCACIÓN INICIAL</t>
  </si>
  <si>
    <t>FORTALECIMIENTO Y FORMACIÓN DEL TALENTO HUMANO QUE BRINDA ATENCIÓN A LA PRIMERA INFANCIA.</t>
  </si>
  <si>
    <t>Dotar aulas y entornos fisicos con materiales didacticos, ludicos adecuados para el desarrollo integral de las niñas y los niños en el Departamento Archipielago de San Andres providencia y santa catalina</t>
  </si>
  <si>
    <t>Mejoramiento significativo de la calidad educativa</t>
  </si>
  <si>
    <t>2019002880020</t>
  </si>
  <si>
    <t>IMPLEMENTACIÓN DE ACTIVIDADES PARA EL BIENESTAR Y EVENTOS EFEMERIDES PARA LAS INSTITUCIONES EDUCATIVAS DEL DEPARTAMENTO DE SAN ANDRES Y PROVIDENCIA</t>
  </si>
  <si>
    <t>BIENESTAR E INCENTIVOS PARA DOCENTES Y DIRECTIVOS DOCENTES DEL DEPARTAMENTO</t>
  </si>
  <si>
    <t>CELEBRACIÓN DE EFEMÉRIDES PATRIA</t>
  </si>
  <si>
    <t>2019002880021</t>
  </si>
  <si>
    <t>FORTALECIMIENTO, AMPLIACION DE COBERTURA Y GRATUIDAD DE MATRICULA EN LAS INSTITUCIONES EDUCATIVAS DEL DEPARTAMENTO DE SAN ANDRES Y PROVIDENCIA</t>
  </si>
  <si>
    <t>AMPLIACIÓN DE COBERTURA Y GRATUIDAD DE MATRICULA</t>
  </si>
  <si>
    <t>Ampliación de la cobertura para acceso y permanencia de los estudiantes en el sistema educativo</t>
  </si>
  <si>
    <t>2019002880023</t>
  </si>
  <si>
    <t>SERVICIO DE TRANSPORTE ESCOLAR EN SAN ANDRÉS</t>
  </si>
  <si>
    <t>SUPERVISIÓN</t>
  </si>
  <si>
    <t>PRESTACIÓN DEL SERVICIO ESPECIAL DE TRANSPORTE PARA LOS ESTUDIANTES DE LOS NIVELES 1,2 Y 3 DEL SISBEN</t>
  </si>
  <si>
    <t>2019002880024</t>
  </si>
  <si>
    <t>SUMINISTRO ALIMENTACIÓN ESCOLAR EN SAN ANDRÉS</t>
  </si>
  <si>
    <t>PRESTACIÓN DEL SERVICIO DE ALIMENTACIÓN ESCOLAR</t>
  </si>
  <si>
    <t xml:space="preserve"> SUPERVISIÓN PROGRAMA ALIMENTACIÓN ESCOLAR </t>
  </si>
  <si>
    <t>2019002880032</t>
  </si>
  <si>
    <t>IMPLEMENTACIÓN DE LA CASA LUDICA DEL COVE EN SAN ANDRÉS</t>
  </si>
  <si>
    <t>FORTALECIMIENTO CASA LÚDICA DEL COVE</t>
  </si>
  <si>
    <t>EVENTOS DEPORTIVOS Y CULTURALES A NIVEL NACIONAL E INTERNACIONAL</t>
  </si>
  <si>
    <t>2019002880045</t>
  </si>
  <si>
    <t>CONSTRUCCIÓN, ADECUACIÓN Y MANTENIMIENTO DE LAS INFRAESTRUCTURAS EDUCATIVAS OFICIALES 2016-2019 EN SAN ANDRES, ISLAS. SAN ANDRÉS</t>
  </si>
  <si>
    <t xml:space="preserve"> MURO DE CERRAMIENTO BOLIVARIANO / INTERVENTORIA BOLIVARIANO</t>
  </si>
  <si>
    <t>2020002880013</t>
  </si>
  <si>
    <t>PROTECCIÓN FORTALECIMIENTO DE LAS ACTIVIDADES LÚDICO PEDAGÓGICAS EN LA LUDOTECA NAVES CHILLSS SAN ANDRÉS</t>
  </si>
  <si>
    <t>Actividades extramurrales: Ludotepeatonales/ Ludotecas viajeras/Recreso cheveres/Encuentro comunitarios/Encuentro lúdico grupal/Encuentro con familia/toma de parques/aventura lúdica juegotones</t>
  </si>
  <si>
    <t>EVENTOS ESPECIALES:                      Vacaciones creativas / Novenas navideñas</t>
  </si>
  <si>
    <t>2019002880048</t>
  </si>
  <si>
    <t>FORTALECIMIENTO DE ESTRATEGIAS DE ENSEÑANZA Y EL DESARROLLO INTEGRAL DE LOS ESTUDIANTES PARA SU CRECIMIENTO HUMANO Y EL DESARROLLO CULTURAL Y SOCIAL DONDE SE LES PERMITE RESPONDER A LAS EXIGENCIAS ACTUALES EN SAN ANDRÉS Y PROVIDENCIA ISLAS. PROVIDENCIA</t>
  </si>
  <si>
    <t>CAPACITACIÓN EN EDUCACIÓN AMBIENTAL. PARA LA SEXUALIDAD Y DEMOCRACIA, CONVIVENCIA Y LECTURA</t>
  </si>
  <si>
    <t>INGRESOS CORRIENTES - LIBRE DESTINACIÓN</t>
  </si>
  <si>
    <t>SGP EDUCACION CALIDAD GRATUIDAD</t>
  </si>
  <si>
    <t>CONVENIO MEN</t>
  </si>
  <si>
    <t>INGRESOS CORRIENTES - LIBRE INVERSIÓN</t>
  </si>
  <si>
    <t>SGP ALIMENTACIN ESCOLAR</t>
  </si>
  <si>
    <t xml:space="preserve">PRODUCCIÓN AGROPECUARIA Y PESQUERA
</t>
  </si>
  <si>
    <t>CIENCIA, TECNOLOGÍA E INNOVACIÓN; UNA APUESTA DE FUTURO</t>
  </si>
  <si>
    <t xml:space="preserve"> ESTUDIO , MANEJO Y CONSERVACIÓN DE LOS RECURSOS PESQUEROS Y/O HIDROBIOLOGICOS CON ENFOQUE ECOSISTEMICO EN LA RESERVA DE BIOSFERA SEAFLOWER EN SAN ANDRES Y PROVIDENCIA</t>
  </si>
  <si>
    <t xml:space="preserve"> IMPLEMENTACIÓN DE UN PROGRAMA DE MONITOREO PESQUERO Y AMBIENTAL PESQUERO</t>
  </si>
  <si>
    <t>PROPIOS</t>
  </si>
  <si>
    <t>X</t>
  </si>
  <si>
    <t>ESTUDIO, EVALUACIÓN, MANEJO Y CONSERVACIÓN DE RECURSOS HIDROBIOLOGICOS Y PESQUEROS</t>
  </si>
  <si>
    <t>ESTUDIOS STOCK Y MANEJO DE PECES</t>
  </si>
  <si>
    <t>PARTICIPACIÓN Y ORGANIZACIÓN EN  EXPEDICIONES, CAPACITACIONES, TALLERES, INTERCAMBIOS CON LA EVALUACIÓN Y CONSERVACIÓN DE RECURSOS PESQUEROS</t>
  </si>
  <si>
    <t xml:space="preserve">INFRAESTRUCTURA Y TIC  PARA EL MEJORAMIENTO DE LA PRODUCCIÓN, LA AGROINDUSTRIA Y LA COMERCIALIZACIÓN DEL SECTOR AGROPECUARIO Y PESQUERO  </t>
  </si>
  <si>
    <t>IMPLEMENTACIÓN PROGRAMA DE 
FOMENTO Y FORTALECIMIENTO DEL 
SECTOR AGROPECUARIO DEL 
DEPARTAMENTO ARCHIPIÉLAGO SAN 
ANDRÉS</t>
  </si>
  <si>
    <t>FORTALECIMIENTO EMPRESARIAL DE LOS PEQUEÑOS PRODUCTORES AGROPECUARIOS</t>
  </si>
  <si>
    <t xml:space="preserve">INTEGRACIÓN DEL SECTOR AGROPECUARIO Y PESQUERO CON OTROS SECTORES
</t>
  </si>
  <si>
    <t>DESARROLLO INTEGRAL SOSTENIBLE DEL 
SECTOR AGROPECUARIO Y PESQUERO 
ARTESANAL EN SAN ANDRES Y 
PROVIDENCIA</t>
  </si>
  <si>
    <t xml:space="preserve"> CAMPAÑA  EAT LOCAL FOOD Y REGISTRO DE MARCA, COMO ESTRATEGIA PARA EL APROVECHAMIENTO SOSTENIBLE Y AMIGABLE CON EL MEDIO AMBIENTE</t>
  </si>
  <si>
    <t>APOYO A LA IMPLEMETACIÓN DE NUEVOS NEGOCIOS ENFOCADOS AL BUEN APROVECHAMIENTO Y CONSERVACION DE LOS RECURSOS NATURALES</t>
  </si>
  <si>
    <t>IMPLEMENTACION DE ACUERDOS BAJO EL ESQUEMA DE PAGOS POR SERVICIOS AMBIENTALES</t>
  </si>
  <si>
    <t>IMPLEMETACIÓN DE UNIDADES DE  PRODUCCIÓN AGROPECUARÍA</t>
  </si>
  <si>
    <t xml:space="preserve">PRODUCCIÓN AGROPECUARIA Y PESQUERA - EJE DEL CRECIMIENTO ECONÓMICO RURAL
</t>
  </si>
  <si>
    <t>EXTENSIÓN RURAL AGROPECUARIA 
DIRIGIDA A MUJERES RURALES Y 
PEQUEÑOS PRODUCTORES 
AGROPECUARIOS SAN ANDRÉS</t>
  </si>
  <si>
    <t>MUJERES RURALES BENEFICIARIAS CON EXTENSION RURAL</t>
  </si>
  <si>
    <t>PEQUEÑOS PRODUCTORES BENEFICIARIOS DEL SERVICIO DE EXTENSION RURAL</t>
  </si>
  <si>
    <t>PESCADORES ATENDIDOS POR EL PROGRAMA DE EXTENSION RURAL</t>
  </si>
  <si>
    <t>MEJORAMIENTO DE LA GOBERNABILIDAD 
DE LOS RECURSOS HIDROBIOLOGICOS Y 
PESQUEROS EN LA RESERVA DE BIOSFERA 
SEAFLOWER EN SAN ANDRES Y 
PROVIDENCIA</t>
  </si>
  <si>
    <t xml:space="preserve">CAMPAÑA PARA EL BUEN APROVECHAMIENTO DE LOS RECURSOS PESQUEROS Y SOBRE LA CULTURA DE LA LEGALIDAD </t>
  </si>
  <si>
    <t>CONTROLES OPERATIVOS Y ADMINISTRATIVOS EN SAN ANDRÉS Y PROVIDENCIA (DESEMBARQUES Y ESTABLECIMIENTOS DE COMERCIO) PARA CONSERVACIÓN DE LOS RECURSOS HIDROBIOLOGICOS Y PESQUEROS</t>
  </si>
  <si>
    <t>REFORESTACIÓN PRODUCTIVA CON 
ESPECIES NATIVAS SAN ANDRÉS</t>
  </si>
  <si>
    <t>ASESORIA Y ACOMPAÑAMIENTO A LOS PRODUCTORES AGROPECUARIOS EN LA SIEMBRA Y ESPECIES PRODUCTIVAS</t>
  </si>
  <si>
    <t>CHARLAS TALLERES , CAMPAÑAS EDUCATIVAS Y DIVULGATIVAS PARA LA PROTECCIÓN DEL MEDIO AMBIENTE</t>
  </si>
  <si>
    <t>MEDIDAS DE CONTROL Y MITIGACIÓN PARA LA COCHINILLA ROSADA Y EL CHINCHE ACANALADO</t>
  </si>
  <si>
    <t>Salud con calidad y eficiencia, pilar del desarrollo humano integral</t>
  </si>
  <si>
    <t>Fortalecimiento y gestión digna del aseguramiento y la prestación de los servicios de salud</t>
  </si>
  <si>
    <t>2020002880024</t>
  </si>
  <si>
    <t xml:space="preserve"> PRESTACIÓN DE LOS SERVICIOS DE SALUD A LA POBLACIÓN POBRE NO ASEGURADA Y TECNOLOGÍAS</t>
  </si>
  <si>
    <t>PROMOCION DE LA AFILIACION AL SGSSS</t>
  </si>
  <si>
    <t>CONTRATACIÓN DE LA RED PRESTADORA DE SERVICIOS DE SALUD EN TODOS LOS NIVELES DE COMPLEJIDAD PARA ATENCIÓN EN SALUD DE LA POBLACIÓN POBRE NO ASEGURADA</t>
  </si>
  <si>
    <t>4. Recursos del Esfuerzo Propio Territorial</t>
  </si>
  <si>
    <t>2020002880042</t>
  </si>
  <si>
    <t xml:space="preserve"> FORTALECIMIENTO DE LA ADMINISTRACION INSPECCION Y VIGILANCIA  DEL ASEGURAMIENTO EN SALUD</t>
  </si>
  <si>
    <t>APROPIACIÓN Y GIRO OPORTUNO DE LOS RECURSOS FINANCIEROS PARA GARANTIZAR LA AFILIACIÓN Y CONTINUIDAD AL REGIMEN SUBSIDIADO</t>
  </si>
  <si>
    <t>1. Recursos Provenientes del Sistema General de Participaciones (SGP), los estimará el MSPS a cada Entidad Territorial conforme  a la Ley 715 de 2001</t>
  </si>
  <si>
    <t>6. FOSYGA (% destinado a Entidad Territorial)</t>
  </si>
  <si>
    <t>3. Rentas cedidas</t>
  </si>
  <si>
    <t>AUDITORIA: SEGUIMIENTO, INSPECCIÓN Y VIGILANCIA DEL ASEGURAMIENTO: MANO DE OBRA CALIFICADA</t>
  </si>
  <si>
    <t>0</t>
  </si>
  <si>
    <t>Se esta realizando los ajustes de los diseños antihuracanes para la construcción del nuevo hospital de Providencia, es una meta para e año 2023.</t>
  </si>
  <si>
    <t>2020002880028 -</t>
  </si>
  <si>
    <t>IMPLEMENTACIÓN DE LA SALUD PÚBLICA EN EMERGENCIAS Y DESASTRES EN SAN ANDRÉS, PROVIDENCIA</t>
  </si>
  <si>
    <t>META CUMPLIDA</t>
  </si>
  <si>
    <t xml:space="preserve">2021002880007 - </t>
  </si>
  <si>
    <t>FORTALECIMIENTO DE LA INFRAESTRUCTURA Y DOTACIÓN DEL SECTOR SALUD DEL ARCHIPIELAGO DE SAN ANDRES</t>
  </si>
  <si>
    <t>Adecuación, dotación e interventoria para el centro de rehabilitación de salud mental (adecuación, dotación e interventoria)</t>
  </si>
  <si>
    <t>2020002880061 -</t>
  </si>
  <si>
    <t xml:space="preserve"> FORTALECIMIENTO DE LA AUTORIDAD SANITARIA EN EL DEPARTAMENTO DE  SAN ANDRÉS</t>
  </si>
  <si>
    <t>Gestionar la ampliación y reordenamiento fisico funcional de la infraestructura del laboratorio de salud pública departamental</t>
  </si>
  <si>
    <t xml:space="preserve">2021002880017 - </t>
  </si>
  <si>
    <t>FORTALECIMIENTO ADMINISTRATIVO DE LA SECRETARIA DE SALUD</t>
  </si>
  <si>
    <t>Apoyo a proyectos de inversion de la Empresa Social del Estado ESE Departamental Clarence Lynd Newball</t>
  </si>
  <si>
    <t>Inspección, vigilancia y control en la prestación de servicios de salud</t>
  </si>
  <si>
    <t>REALIZAR LA AUDITORIA DE CUENTAS MÉDICAS EVENTOS NO PBS PARA GARANTIZAR EL FLUJO FINANCIERO A LA RED PRESTADORA DE SERVICIOS DE SALUD</t>
  </si>
  <si>
    <t>Ejecutar mensualmente la correspondencia SIVIGILA - EEVV-LSPD-PROGRAMA, para garantizar el ingreso del 100% de los casos al sistema de información</t>
  </si>
  <si>
    <t>Regular las urgencias y emergencias en salud que ocurren en el departamento</t>
  </si>
  <si>
    <t>Fortalecer los planes de contingencia con talento humano, equipos, materiales e insumos para brindar respuesta oportuna y efectiva ante brotes y epidermis.</t>
  </si>
  <si>
    <t>Realizar visitas de Busqueda activa en departamento de San Andres, Providencia y Santa Catalina para identificar prestadores que no se encuentren inscritos en REPS y realizar acompañamiento en el proceso de inscripcion.</t>
  </si>
  <si>
    <t xml:space="preserve">Ejecutar el plan anual de visitas de la entidad territorial y realizar acompañamiento a los Prestadores de Servicios de Salud </t>
  </si>
  <si>
    <t>Adelantar las actividades de IVC sobre las IPS del Departamento, para verificar que  estas se encuentren desarrollando procesos de formulación e implementacion y reporte  del PAMEC como componente del SOGCS.</t>
  </si>
  <si>
    <t>Gestionar el contrato de subsidio a la oferta</t>
  </si>
  <si>
    <t>2020002880026  -</t>
  </si>
  <si>
    <t xml:space="preserve"> FORTALECIMIENTO DE LA PARTICIPACIÓN SOCIAL EN SALUD EN EL DEPARTAMENTO ARCHIPÍELAGO</t>
  </si>
  <si>
    <t>REALIZAR LA ATENCIÓN AL USUARIO DEL SGSSS: RECPECIONAR, TRAMITAR Y DAR RESPUESTA A PQRSD</t>
  </si>
  <si>
    <t>Imploemenbtacion y socialización del MAITE</t>
  </si>
  <si>
    <t xml:space="preserve">Ejecutar las  visitas de IVC  y realizar asistencias tecnicas a los Prestadores de Servicios de Salud </t>
  </si>
  <si>
    <t>Ejecutar las  visitas de Mantenimiento Hospitalario y realizar asistencias tecnicas a los Prestadores de Servicios de Salud inscritos en el REPS</t>
  </si>
  <si>
    <t>Diseño e implementación de un modelo preventivo en salud; Una Salud pública para todos</t>
  </si>
  <si>
    <t xml:space="preserve">2020002880063 - </t>
  </si>
  <si>
    <t>MEJORAMIENTO DE LA SALUD AMBIENTAL MEDIANTE LA INTERVENCION POSITIVA DE LOS DETERMIN</t>
  </si>
  <si>
    <t xml:space="preserve">Documentar la implementacion de las 23 estrategias de Adpatacion Formuladas en el lineamiento de Adapatacion al Cambio climatico en Salud en  San Andres y Providencia y Providencia Islas. </t>
  </si>
  <si>
    <t xml:space="preserve">Participar de las mesas de Cambio Climantico y de  Gestion del Riesgo que sean convocadas duarnte la vigencia. </t>
  </si>
  <si>
    <t xml:space="preserve">Realizar la caracterización Social y Ambiental de Barrio piloto Priorizado para la secretaria  de Salud en sus programas entornos saludables  y  CERS  para la Identificación y descripción del contexto social y ambiental de las personas y comunidades en los diferentes entornos que permitan reconocer los factores de riesgo en Salud y condiciones sanitarias.  </t>
  </si>
  <si>
    <t xml:space="preserve">De acuerdo a los resultados de la caracterización de los barrios priorizados 2017-2022 realizar seguimiento a los barrios previamente abordados por salud ambiental,  continuando con las acciones de Intervención y  educación sanitaria y ambiental. Se incluira el barrio caracterizado en la presente vigencia 2023. </t>
  </si>
  <si>
    <t>1. Recursos Provenientes del Sistema General de Participaciones (SGP), los estimará el MSPS a cada Entidad Territorial conforme  a la Ley 715 de 2002</t>
  </si>
  <si>
    <t xml:space="preserve">Desarrollar e implementar (8 ) Talleres y/o actividades manuales y (2) murales   que incluyan actividades de intervención en Educación Sanitaria en la comunidad  Barrios Priorizados   años  2021_2023   indicando de forma clara el paso a paso de manera demostrativa  de el lavado de los sistemas de almacenamiento y el proceso de desinfección del agua destinada para el consumo humano en depósitos de agua de acuerdo a las indicaciones dadas para el uso de agentes desinfectantes. Manejo de Residuos solidos y peligrosos en el hogar y manejo seguro de medicamentos y sustancias químicas en el hogar y los entornos comunitario, Cambio Climático, aseo en el hogar.   </t>
  </si>
  <si>
    <t>1. Recursos Provenientes del Sistema General de Participaciones (SGP), los estimará el MSPS a cada Entidad Territorial conforme  a la Ley 715 de 2003</t>
  </si>
  <si>
    <t xml:space="preserve">Desarrollar e implementar  talleres  en Educación Sanitaria en  diez   (10)  establecimientos especiales, Colegios y/ empresas   priorizados sobre los efectos de la variabilidad y Cambio Climático en la salud y cuidado de el Entorno  fomentando el mejoramiento de las condiciones socio-ambientales y sanitarias en la comunidad tema desinfección y almacenamiento adecuado del agua. </t>
  </si>
  <si>
    <t>1. Recursos Provenientes del Sistema General de Participaciones (SGP), los estimará el MSPS a cada Entidad Territorial conforme  a la Ley 715 de 2004</t>
  </si>
  <si>
    <t>Realizar acciones  de educación sanitaria
referente a la preservación y uso adecuado del agua , celebración del dia del agua en el marco de la semana mundial del agua y demas fechas de interes</t>
  </si>
  <si>
    <t>1. Recursos Provenientes del Sistema General de Participaciones (SGP), los estimará el MSPS a cada Entidad Territorial conforme  a la Ley 715 de 2005</t>
  </si>
  <si>
    <t>Realizar diagnostico de las condiciones sanitarias en calidad del agua en las Instituciones Educativas  en el territorio insular.</t>
  </si>
  <si>
    <t>1. Recursos Provenientes del Sistema General de Participaciones (SGP), los estimará el MSPS a cada Entidad Territorial conforme  a la Ley 715 de 2006</t>
  </si>
  <si>
    <t>Actualizar el censo de Establecimientos de Alto Riesgo objeto de IVC y que son de interes para Salud Ambiental Del Departamento Archipielago</t>
  </si>
  <si>
    <t>Vigilar y controlar el 20% de los objetos de IVC de alto riesgo, para salud ambiental</t>
  </si>
  <si>
    <t>Realizar 02 capacitaciones  al talento humano responsable de las acciones de inspección, vigilancia y control sanitario  en temas tales como: marco normativo, procesos, procedimientos, objetivos, entre otros en la secreataria de salud</t>
  </si>
  <si>
    <t>Realizar las acciones de Inspeccion Vigilancia y control de establecimientos Farfameuticos y compra de Medicamentos de control, adscritos al Fondo Rotatorio de Medicamentos de Control Especial del  Fondo Nacional de Estupefacientes FNE</t>
  </si>
  <si>
    <t xml:space="preserve">2020002880027 - </t>
  </si>
  <si>
    <t>FORTALECIMIENTO DE LAS ACCIONES DE IVC DE SEGURIDAD ALIMENTARIA Y NUTRICIONAL DEL DEPARTAMENTO</t>
  </si>
  <si>
    <t>Realizar por competencia departamental un (1) asistencias tecnicas al municipio de Providencia y Santa Catalina Islas (categoria 6) para el desarrollo de las acciones de inspeccion, vigilancia y control sanitario de alimentos y bebidas con enfoque de riesgo</t>
  </si>
  <si>
    <t xml:space="preserve">Diseño de cuatro (4) cuñas radiales informativas de 40 segundos cada uno (2 en español y 2 en inglés) sobre: 1) Buenas prácticas de manipulación de alimentos para la disminución de enfermedades transmitidas por alimentos. 2) Factores de riesgo y sintomatologia  de enfermedades el consumos de alimentos alterados y/o contaminados.  </t>
  </si>
  <si>
    <t xml:space="preserve">Emisión de cuarto (4) cuñas radiales informativas diarias de 40 segundos cada uno (2 en español y 2 en inglés diarias) de lunes a viernes por cinco (5) meses en medios masivos de comunicación regional y local (radio) sobre: 1) Buenas prácticas de manipulación de alimentos para la disminución de enfermedades transmitidas por alimentos.  2) Factores de riesgo y sintomatologia  de enfermedades el consumos de alimentos alterados y/o contaminados. Total: 400 emisiones de cuñas radiales de 40 segundos cada uno  </t>
  </si>
  <si>
    <t xml:space="preserve">Diseño, produccion y emision de ocho (8) programas radiales bilingue con motivo de la celebracion del dia mundial de la inocuidad de los alimentos (7  junio) con el lema definido o establecido por la Organizacion Mundial de la Salud. de un dia por semana por una hora (60 minutos) cada uno durante 2 meses en (español y inglés simultaneamente) sobre: 1) Buenas prácticas de manipulación de alimentos para la disminución de enfermedades transmitidas por alimentos.  2) Factores de riesgo y sintomatologia  de enfermedades el consumos de alimentos alterados y/o contaminados.   8 Diseños y produccion de programas radiales
TOTAL= 8 Diseños y produccion de programas radiales </t>
  </si>
  <si>
    <t xml:space="preserve">Desarrollo de actividades de intervecion en educacion sanitaria teorico - practico dirigido a la comunidad de los diez (10) barrios priorizados en los años 2022-2023  por parte de la Secretaria de Salud, que promueva cambios conductuales en la comunidad intetervenida relacionada con: 1) Buenas prácticas de manipulación de alimentos para la disminución de enfermedades transmitidas por alimentos.  2) Factores de riesgo y sintomatologia  de enfermedades el consumos de alimentos alterados y/o contaminados.  TOTAL = 8 barrios priorizados. </t>
  </si>
  <si>
    <t xml:space="preserve">Formacion de cincuenta (50) personas identificados en los diez (10) barrios de riesgo priorizados por la Secretaria de Salud para ser lideres en su entorno comunitario para la implementacion estrategias para fomentar cambios conductables que identiquen y prevengan la aparicion de enfermedades transmitidas por alimentos  a 5 lideres de los de barrios priorizados por la Secretaria de Salud priorizados.   </t>
  </si>
  <si>
    <t>Desarrollo de actividades de socializacion (ludicas) dirigido a  estudiantes de diez (10) instiituciones educativas y/o centros de desarrollo infantil priorizados por parte de la Secretaria de Salud,  en marco de la celebracion del dia mundial de la inocuidad de los alimentos (7  junio) con el lema definido o establecido por la Organizacion Mundial de la Salud, con el fin de promover: 1) Buenas prácticas de manipulación de alimentos para la disminución de enfermedades transmitidas por alimentos. 2) Factores de riesgo y sintomatologia  de enfermedades el consumos de alimentos alterados y/o contaminados. Para diez (10) Instituciones educativas y/o centros de desarrollo infantil.                                                                                                                                      T</t>
  </si>
  <si>
    <t>Realizar doce (12) actividades de articulacion y retroalimentacion (reunion, notificacion escrita, envio de informes y consolidados, etc) entre el INVIMA y la Secretaria de Salud de las actividades de inspeccion, vigilancia y control de alimentos tanto en el departamento  como las de nivel nacional.</t>
  </si>
  <si>
    <t>Realizar de acuerdo a los lineamientos del INVIMA, inscripcion y acciones de inspeccion, vigilancia y control sanitario con enfoque de riesgo (atención de queja, estudio de campo de brote ETA, verificación de rotulado, toma de muestra, verificación de las evidencias de publicidad, acompañamiento  en la aplicación de medida sanitaria de seguridad, registro de factores de riesgos para puntos críticos identificados, etc)  a minimo 200 establecimientos de alimentos y bebidas; y vehiculos asociados (establecimientos dedicados al expendio, almacenamiento y transporte de carnes y productos carnicos comestibles) de interes sanitario y socializacion de normatividad vigente</t>
  </si>
  <si>
    <t>Elaborar el censo y mapa de riesgos sanitarios de los establecimientos y vehiculos de interes sanitarios del departamento: sus riesgos, condiciones sanitarias asociadas y la priorizacion para adelantar acciones de inspección, vigilancia y control sanitario de alimentos y bebidas (incluye carnes y productos carnicos comestibles) en establecimientos y vehiculos asociados</t>
  </si>
  <si>
    <t>Realizar de acuerdo a los lineamientos del INVIMA, inscripcion y acciones de inspeccion, vigilancia y control sanitario con enfoque de riesgo (atención de queja, estudio de campo de brote ETA, verificación de rotulado, toma de muestra, verificación de las evidencias de publicidad, acompañamiento  en la aplicación de medida sanitaria de seguridad, registro de factores de riesgos para puntos críticos identificados, etc)  a minimo 800 establecimientos de alimentos y bebidas; y vehiculos asociados (establecimientos dedicados al expendio, almacenamiento y transporte de carnes y productos carnicos comestibles) de interes sanitario y socializacion de normatividad vigente</t>
  </si>
  <si>
    <t>Realizar cuatro (4) reuniones de Comité de Inspeccion, Vigilancia y Control de Carnes y Productos Carnicos Comestibles para tratar temas sobre los procesos autorizaciones sanitaria definitiva a establecimientos, planta de beneficio animal y competencia en la IVC de carnes de las entidades miembros del comite.</t>
  </si>
  <si>
    <t>Realizar la vigilancia de la calidad de la calidad de agua en 250 establecimientos considerados de interes sanitario</t>
  </si>
  <si>
    <t xml:space="preserve">Realizar las acciones de Inspeccion y Vigilancia a los  generadores de Residuos Hospitalarios en el Departamento de San Andres,  revision de documetos PGIRS a 42 a los generadores de RH, promover las actividades del convenio  de recoleccion de residuos posconsumo de medicamentos y documentar acciones de posconsumo para tres tipos de residuos con riesgo para la salud ambiental en la comunidad en general y en los barrios priorizados por la secreatria de salud. y Participar por la Secreatria de Salud de las mesas tecnicas y comites convocados para las acciones de seguimiento a la disposicion final de residuos peligrosos, manejo de cadaveres y cementerios . </t>
  </si>
  <si>
    <t xml:space="preserve">Participar por la secretaria de salud en la formulación del plan de acción 2023 de la Mesa Intersectorial de Ruido y en las acciones de vigilancia de calidad y aire y ruido que sean convocadas en el marco del comité de ruido </t>
  </si>
  <si>
    <t>Realizar las acciones de Inspeccion y Vigilancia  a los establecimientos que tienen equipos de Radiaciones Ionizantes, establecimientos de estetica y estetica ornamental  en el Departamento</t>
  </si>
  <si>
    <t>Realizar 06 asistencias tecnicas en coordinación con otros programas  insitucionales al municipio de Providencia y Santa Catalina Islas</t>
  </si>
  <si>
    <t>3 sesiones del Cotsa departamntal y 9 sesiones de las mesas pertenenecientes al Cotsa departamental a cargo de la secreatria de salud (3 por cada mesa)</t>
  </si>
  <si>
    <t xml:space="preserve">Actualizar los mapas de riesgo de agua destinada para el consumo humano de los sitemas de potabilizacion de los municipios de san andres y providencia  para la vigencia </t>
  </si>
  <si>
    <t>Realizar seguimiento a los eventos generados por incidentes viales y definir cuál es el actor vial más vulnerable en el territorio insular.</t>
  </si>
  <si>
    <t>realizar jornadas masivas de educación en movilidad saludable dirigida a actores de la vía, generar espacios con los actores de la vía, niños, niñas y adolescentes, donde se incluyan actividades didácticas de educación vial, acciones e intervenciones en la semana de la movilidad y fechas de interés relacionadas con la misma tales como: dia internecional de victimas de Siniestros viales y demás que surjan.</t>
  </si>
  <si>
    <t xml:space="preserve">Socializar la implementación de la estrategia de movilidad saludable, segura y sostenible, en coordinación con los demás sectores de la moviolidad involucrados en el Departamento siguiendo los lineamientos del Anexo Técnico de la Guía Metodológica para elaboración de Planes de Seguridad Vial-PSV Distritales, Municipales y Departamentales. </t>
  </si>
  <si>
    <t xml:space="preserve">2020002880030 -  </t>
  </si>
  <si>
    <t>FORTALECIMIENTO DE LA IMPLEMENTACIÒN DE LAS ESTRATEGIAS PARA LAS ENFERMEDADES CRÓNICAS NO TRANSMISIBLES. SAN ANDRÉS</t>
  </si>
  <si>
    <t>Desarrollar capacidades en las IPS y EAPB en la implementación de la ruta de promoción y mantenimiento de la salud para detección temprana de enfermedades crónicas, y manejo de las Guías de Práctica Clínica para la prevención y control de la EPOC, Cáncer, Diabetes, Enfermedad cardiovascular, alteraciones visuales y auditivas.</t>
  </si>
  <si>
    <t xml:space="preserve">Realizar Jornadas 2 lúdicas tipo taller con material  didáctico e ilustrativo  para desestimular el consumo de cigarrillo y alcohol en 3 de los barrios priorizados y  En 3 instituciones educativas con la metodología de grupo focal sobre las siguientes temáticas. 
Primera jornada 
1). Dialogo de saberes
2). Tipos de cigarrillos (énfasis en cigarrillo electrónico) 
3). Sensibilizar sobre las consecuencias del tabaco.
4). Dinámica para la prevención del consumo de tabaco.
5). Métodos desestimular el consumo de cigarrillo
6). Evaluación de la adherencia de los temas abordados.
 Segunda jornada 
1). Dialogo de saberes
2). Sensibilizar sobre las consecuencias del alcohol.
3). Dinámica para la prevención del consumo de alcohol.
4). Métodos desestimular el consumo del alcohol 
5). Evaluación de la adherencia de los temas abordados.
Cada jornada deben tener mínimo 15 personas.  
</t>
  </si>
  <si>
    <t xml:space="preserve">Realizar  un taller en  de 6 sesiones en 4 sectores priorizados del 2022 y el  sector Cliff escogido para el  año 2023, en los que debe asistir la junta comunal  con sus diferentes líderes de los comités, (líder de comité de salud, líder del comité femenino, líder de comité de trabajo, líder de comité de educación, líder de comité de mujeres) etc., con la metodología de grupo focal ilustrativo sobre las siguientes temáticas.
1). Dialogo de saberes, 
2). Factores de riesgo y vulnerabilidad para enfermedades por  HTA, diabetes, sobrepeso y obesidad. 
3). Cáncer infantil, cáncer de mama, cáncer de próstata, cáncer de estómago.  
4). Enfermedad renal crónica. 
5). Hábitos saludables (actividad física, alimentación saludable). 
6). Evoluación de la adherencia de los temas abordados. 
Mínimo 20 personas identificadas por sector).Incluir refrigerio y material didáctico  </t>
  </si>
  <si>
    <t>Realizar Estrategia de jornadas ludicas para la promocion de la actividad fisica en poblacion general, con enfoque etnocultural en todos los ciclos vitales.( minimamente se deben realizar 4 jonadas de actividad fisica, y brindar  educacion antes  de cada jornada sobre estilos de vida saludable,se debera brindar  refrigerio saludable e Hidratacion para los participantes)</t>
  </si>
  <si>
    <t>Desarrollo de ciclos educativos y tamizaje (glucosa en sangre, toma de tension arterial, peso, perimetro abdominal y IMC,saturacion de oxigeno, frecuncia cardiaca)  a los docentes universitarios y las dependencias de bienestar laboral en las empresas aplicando la herramienta  "conoce tu riesgo, peso saludable" para la canalización temprana a los servicios de salud de personas identificados con riesgo medio y alto. En 3 empresas y 2  instituciones universitarias, con un minimo de 20 persnonas y un maximo 30 personas</t>
  </si>
  <si>
    <t xml:space="preserve">Desarrollo de ciclos educativos a los docentes en la estrategia "veo bien aprendo bien" para la canalización temprana a los servicios de salud de estudiantes identificados con posibles alteraciones visuales. </t>
  </si>
  <si>
    <t xml:space="preserve">Desarrollo de Capacitacion educativos a los docentes en la estrategia "amor por el silencio" para la canalización temprana a los servicios de salud de estudiantes identificados con posibles alteraciones auditivas. </t>
  </si>
  <si>
    <t xml:space="preserve">Desarrollo de tamizaje  educativos a los estudiantes de y 5 to de pimaria en 2 instiituciones educativas para  la canalización temprana a los servicios de salud de estudiantes identificados con posibles alteraciones auditivas. </t>
  </si>
  <si>
    <t xml:space="preserve">Desarrollo de tamizaje  educativos a los estudiantes de  5 to de pimaria en 2 instiituciones educativas para  la canalización temprana a los servicios de salud de estudiantes identificados con posibles alteraciones visual. </t>
  </si>
  <si>
    <t>1. Recursos Provenientes del Sistema General de Participaciones (SGP), los estimará el MSPS a cada Entidad Territorial conforme  a la Ley 715 de 2007</t>
  </si>
  <si>
    <t>Promover la reducción de sal - sodio y consumo de frutas y verduras en restaurantes y cafeterías del Departamento - “Estrategias Restaurante Amigo de la Salud.se debe realizar 100 mensual.</t>
  </si>
  <si>
    <t>1. Recursos Provenientes del Sistema General de Participaciones (SGP), los estimará el MSPS a cada Entidad Territorial conforme  a la Ley 715 de 2008</t>
  </si>
  <si>
    <t>Realizar tamizaje auditivo y educación usando  la estrategia somos todo oído en los barrios donde se tenga rejitaros de quejas de afectación por ruidos.
 por cada barrio se debe realizar un total minimo de 30 personas.</t>
  </si>
  <si>
    <t>1. Recursos Provenientes del Sistema General de Participaciones (SGP), los estimará el MSPS a cada Entidad Territorial conforme  a la Ley 715 de 2009</t>
  </si>
  <si>
    <t>Realizar campañas de los días conmemorativos en salud  en tres fechas conmemorativas a concertar con el referente de acuerdo a la fecha de inicio de la contratación.  Estas campañas (4) deberán contar con actividades masivas de alto  impacto  en la comunidad y una de ellas realizar un mural alusivo al tema.</t>
  </si>
  <si>
    <t>1. Recursos Provenientes del Sistema General de Participaciones (SGP), los estimará el MSPS a cada Entidad Territorial conforme  a la Ley 715 de 2010</t>
  </si>
  <si>
    <t>Realizar  Asistencias Tecnicas, Vigilancia y Seguimiento al cumplimiento de la normas tecnicas en Salud Bucal al año en el  Municipio de Providencia en la Secretaria de Desarrollo Social y al Hospital Municipal  en el area de salud bucal y recibir capacitacion nacional en los temas de competencia y asistencia tecnica o capacitaciones nacionales cuando se requiera.</t>
  </si>
  <si>
    <t xml:space="preserve">1. Recursos Provenientes del Sistema General de Participaciones (SGP), los estimará el MSPS a cada Entidad Territorial conforme  a la Ley 715 de 2001      </t>
  </si>
  <si>
    <t xml:space="preserve">Realizar Asistencias Técnicas, Vigilancia y seguimiento cada IPS en el proceso de aplicaion de barniz de Fluor y  las jornadas de  aplicación de barniz de flúor bucal  " Soy Generación más Sonriente" al año, fortalecimiento del programa y recibir capacitacion nacional en los temas de competencia para fortalecimiento del programa de Salud Bucal.. </t>
  </si>
  <si>
    <t xml:space="preserve">Realizar acciones de  Asistencias Tecnicas, Vigilancia y Seguimiento al año a cada una de las IPS y la ESE Departamental en el cumplimiento de la norma tecnica para salud bucal (Resolucion 3280) que brindan atención odontologica,vigilancia a la exposición de flúor y seguimiento a las actividaes PIC en Salud Bucal .                        </t>
  </si>
  <si>
    <t xml:space="preserve">Realizar el proceso en 10 Instituciones Educativas con primaria y bachillerato y 10 distribuidas en CDI, sena, infotep, madres comunitarias para 20 actividades, de la siguiente manera:    1) Realizar charlas  a los padres de familia  con enfoque  al cuidado de la salud bucal  de las personas a su cargo con minimo 20 personas en cada sesión , en los siguientes temas : A) Técnica de cepillado y prevención de caries B)  Demanda inducida y canalización a sus servicios de salud C) Prevención de Cáncer oral y su relación con el tabaquismo D) Afecciones de la salud bucal originadas por enfermedades crónicas como la Diabetes y la Hipertensión.  E)Capacitación en la prevención a la exposición a flúor F) Charlas sobre  la estrategia "Soy Generación Más Sonriente"        Realizar una (1)  un Taller de un ciclo con 6 sesiones  con embarazadas y madres de menores de 0 a 5 años, en  6 sesiones de acuerdo a los lineamientos descritos en la Ruta de Promoción con mínimo de 20 personas cada sesión, desarrollando los siguientes temas: 1) El cuidado de boca en los gestantes y menores de 0 a 5 años. 2) técnica de cepillado y prevención de caries 3)  Demanda inducida y canalización a sus servicios de salud 4) prevención de Cáncer oral y su relación con el tabaquismo 5) afecciones de la salud bucal originadas por enfermedades crónicas como la Diabetes y la Hipertensión. 6)capacitación en la prevención a la exposición a flúor 7)charlas sobre  la estrategia "Soy Generación Más Sonriente".                                                                                                     </t>
  </si>
  <si>
    <t>Desarrollar capacidades sobre las nuevas guias alimentarias basadas en alimentos del mayor de dos años, menor de dos años, madres gestantes y lactantes dirigido a las usuarias de los programas del ICBF,  en el municipios y el departamento  priorizados  con entrega de material educativo(  folletos )</t>
  </si>
  <si>
    <t>Desarrollar capacidades  en el municipios y el Departamento  Sobre la promoción del Plato saludable, haciendo uso de los medios masivos de comunicación</t>
  </si>
  <si>
    <t xml:space="preserve">Desarrollar de capacidades   a los 12 ips /EAPB  para  el fortalecimiento en la implementacion de la estrategia  IAMI INTEGRAL a las instituciones del departamento </t>
  </si>
  <si>
    <t xml:space="preserve"> realizar convocatoria del comité  de Lactancia Materna y el comité de seguridad alimentaria  en el departamento </t>
  </si>
  <si>
    <t>Realizar   seguimiento a la atencion al 100% de los niños identificados con bajo peso al nacer o  en menores de 5 años NOTIFICADOS AL sivigila con  algun grado de desnutricion hasta lograr su recuperacion en el municipios y el departamento</t>
  </si>
  <si>
    <t>Salud Pública</t>
  </si>
  <si>
    <t>Contratacion del Plan de Intervenciones Colectivas PIC</t>
  </si>
  <si>
    <t xml:space="preserve">2020002880025 - </t>
  </si>
  <si>
    <t>FORTALECIMIENTO DE LA CONVIVENCIA SOCIAL Y SALUD MENTAL EN EL DEPARTAMENTO DE SAN ANDRES</t>
  </si>
  <si>
    <t>CAPACITAR A LAS FAMILIAS DE SAN ANDRÉS ISLA, EN EL PROGRAMA DE "FAMILIAS FUERTES: AMOR Y LÍMITES", CUMPLIENDO LAS ETAPAS DE ALISTAMIENTO, IMPLEMENTACIÓN, SEGUIMIENTO, MONITOREO Y EVALUACIÓN, SEGUIMIENTO AL DESEMPEÑO, A LAS SESIONES Y PERCEPCIÓN INMEDIATA, TENIENDO EN CUENTA LINEAMIENTOS DE OPS, NACIONES UNIDAS , MINISTERIO DE JUSTICIA Y DEL DERECHO Y EL MINISTERIO DE SALUD Y PROTECCIÓN SOCIAL</t>
  </si>
  <si>
    <t>REALIZAR ACTIVIDADES DE GESTIÓN EN SALUD PÚBLICA (ASISTENCIA TÉCNICA, VISITAS DE  INSPECCIÓN Y VIGILANCIA A EAPB E IPS, MESAS TÉCNICAS, SESIONES DEL CONSEJO TERRITORIAL DE SALUD MENTAL, ENTRE OTROS)  SEGUIMIENTO PARTICIPATIVA DEL PLAN DE ACCIÓN PARA LA IMPLEMENTACIÓN DE LA POLÍTICA NACIONAL DE SALUD MENTAL ADOPTADA Y ADAPTADA EN EL DEPARTAMENTO ARCHIPÍELAGO DE SAN ANDRÉS, PROVIDENCIA Y SANTA CATALINA</t>
  </si>
  <si>
    <t xml:space="preserve">Realizar asistencia técnica e inspección y vigilanica  al municipio de Providencia y Santa Catalina </t>
  </si>
  <si>
    <t>REALIZAR ACTIVIDADES DE GESTION EN SALUD PÚBLICA (ASISTENCIA TÉCNICA, VISITAS DE INSPECCION Y VIGILANCIA A EAPB E IPS, MESAS TÉCNICAS, SESIONES DEL CONSEJO SECCIONAL DE ESTUPEFACIENTES), SEGUIMIENTO PARTICIPATIVA DEL PLAN DE ACCIÓN PARA LA IMPLEMENTACIÓN DE LA POLÍTICA NACIONAL DE PREVENCIÓN Y ATENCIÓN INTEGRAL POR TNOS POR CONSUMO DE SUSTANCIAS PSICOACTIVAS</t>
  </si>
  <si>
    <t xml:space="preserve">REALIZAR LA FORMULACIÓN Y SEGUIMIENTO PARTICIPATIVA DEL PLAN DE ACCIÓN PARA LA PREVENCIÓN DE LA CONDUCTA SUICIDA  EN EL DEPARTAMENTO ARCHIPÍELAGO DE SAN ANDRÉS, PROVIDENCIA Y SANTA CATALINA A TRAVES DE SALAS SITUACIONALES </t>
  </si>
  <si>
    <t>REALIZAR EL SEGUIMIENTO Y CANALIZACIÓN DE LOS CASOS DE INTENTOS DE SUICIDIO NOTIFICADOS POR VIGILANICA EN SALUD PÚBLICA O A PERSONAS REPORTADOS POR OTROS MEDIOS Y/O ACTORES</t>
  </si>
  <si>
    <t>2020002880060 -</t>
  </si>
  <si>
    <t>FORTALECIMIENTO DE LA SALUD SEXUAL Y REPRODUCTIVA Y LA PROMOCION DE LOS DERECHOS SEXUALES Y REPRODUCTIVOS EN EL DEPARTAMENTO ARCUIPIELAGO DE SAN ANDRES, CARIBE SAN ANDRES</t>
  </si>
  <si>
    <t xml:space="preserve">Formulacion e implementación de un plan estrategico  e intersectorial de acciones para mejorar los resultados en salud frente a la problemática del embarazo en la adolescencia en el departamento. </t>
  </si>
  <si>
    <t xml:space="preserve">Realizar captación , identificación del riesgo en salud, educación en salud  y canalización  a los servicios de salud sexual y reproductiva a 450 gestantes para el inicio de sus controles prenatales en el primer trimestre del embarazo y brindar educación para el cuidado durante la gestación y del recién nacido en: signos de alarma durante el embarazo, signos de alarma obstétricos por Coronavirus (Covid-19), prevención de ITS/VIH y sífilis gestacional y congénita, lactancia materna exclusiva y extensiva, alimentación complementaria, violencia basadas en genero (física, sexual y psicológico), prevención de la violencia intrafamiliar y de pareja,  violencia obstétrica, interrupción voluntaria del embarazo (IVE) Sentencia C-355 de 2006, planificación familiar/anticoncepción (post evento obstétrico - post parto), vacunación, derechos sexuales y derechos reproductivos, derechos en salud para reducir Morbilidad Materna Extrema (MME), Mortalidad Materna (MM), Mortalidad Perinatal y Neonatal (MPN) en 3 sectores -zona rural y urbana (San Luis, Loma y Centro) </t>
  </si>
  <si>
    <t xml:space="preserve">Realizar asistencia técnica y prestar asesoria al municipio de Providencia y Santa Catalina en cumplimiento de la Ley 715 de 2001, para el fortalecimiento de la gestión de la salud materna en el marco del Plan Decenal de Salud Publica, la Politica Nacional de Sexualidad, Derechos Sexuales y Reproductivo y la Politica Nacional de Salud Sexual y Reproductiva. </t>
  </si>
  <si>
    <t xml:space="preserve">Implementar la estrategia nacional "Trabajando con el individuo, familias y comunidades" para mejora la salud materna y neonatal en el Departamento. </t>
  </si>
  <si>
    <t>Realizar 5 sesiones en entorno comunitario, hogar , laboral   e institucional  acciones de educación para la  la prevención de las ITS/VIH/, Sífilis, Hepatitis B y Hepatitis C  y realizar el entrenamiento para el  uso adecuado del condón masculino y la entrega de condones  masculino a trabajadoras sexuales en situación de prostitución y hombres que tiene sexo con hombres (HSH) en el marco del proyecto o iniciativa de alcance a las poblaciones en mayor vulnerabilidad .</t>
  </si>
  <si>
    <t xml:space="preserve">Realizar 500  pruebas rápidas para el tamizaje de VIH /Sida (HIV 4ta generación x 30 test) en población general (incluye poblaciones claves, prioritarias y de mayor contexto de vulnerabilidad: como. población privada de la libertad, hombres que tienen sexo con hombres (HSH), hombres gays, adolescentes, mujeres trans, población en situación de calle, mujeres trabajadoras sexuales y mujeres en contexto de vulnerabilidad, en el marco de jornadas de salud por el termino de 10 meses . </t>
  </si>
  <si>
    <t xml:space="preserve">Realizar aistencia tecnica a los actores del SGSSS para el monitoreo y el seguimiento para la garantia de una atención integral a las victimas de violencia de genero y violencias sexuales con enfoque de género y diferencial </t>
  </si>
  <si>
    <t xml:space="preserve">"Realizar 3 Jornadas  lúdicas tipo taller con material  didáctico e ilustrativo  con adolescentes y/o jóvenes entre los 10  y 18 años de edad en 3 barrios priorizados , en 2 instituciones educativas y adolescentes vinculados al Sistema de Responsabilidad Penal Para Adolescentes (SRPA), con la metodología de grupo focal sobre las siguientes temáticas. 
PRIMERA JORNADA.
 1). Derechos de salud y sexuales y reproductivos con enfoque de principios, valores, cuidado y respeto del cuerpo. 
2). proyecto de vida y toma de decisiones.
3). Habilidades sociales (autoestima, autoconfianza, auto control y comunicación asertiva.
4). Inteligencia emocional, liderazgo y participación juvenil
SEGUNDA JORNADA 
1). Dialogo de saberes.
2).  Salud  sexual y reproductiva 
3). noviazgo, relaciones sexuales, habilidades sociales (autoestima, auto concepto, auto imagen y autocontrol
3). prevención del embarazo en la infancia y la adolescente.
4). prevención de ITS (incluye sífilis, Hepatitis B y C), VIH Sida
5). prevención del embarazo en la infancia y la adolescente, planificación familiar/anticoncepción énfasis en métodos de larga duración – DIU – Implantes su dérmicos),
6). Interrupción voluntaria del embarazo en el marco del a Sentencia C-355 DE 2006
 TERCERA JORNADA 
1). Dialogo de saberes
2). Prevención de las violencias basadas en género (física, psicológica y sexual,  violencia intrafamiliar y de pareja)
3). explotación sexual comercial de NNA (en contexto asociado a viajes y turismo prostitución, pornografía y esclavitud sexual. 
Cada jornada deben tener mínimo 40 personas. 
</t>
  </si>
  <si>
    <t xml:space="preserve">Realizar desarrollo de capacidades al  talento humano en salud de las IPS (medicina, enfermería y psicología) en atencion en salud integral y forense a las victimas de violencia de genero enfasis en violencia sexual, en cumplimiento de la Resolución 0459 de 2012. GSP                                           </t>
  </si>
  <si>
    <t xml:space="preserve">Realizar desarrollo de capacidades al  talento humano en salud de las IPS (medicina, enfermería y psicología) en atencion en salud integral y forense a las victimas de violencia de genero enfasis en violencia sexual, en cumplimiento de la Resolución 0459 de 2012. </t>
  </si>
  <si>
    <t xml:space="preserve">2020002880031 - </t>
  </si>
  <si>
    <t>PREVENCION, DISMIMUIR LA INCIDENCIA DE EVENTOS EN ENFERMEDADES TRANSMISIBLES Y LAS ZOONOSIS EN TODO EL DEPARTAMENTO ARCHIPIELAGO DE SAN ANDRES, PROVIDENCIA Y SANTA CATALINA</t>
  </si>
  <si>
    <t>Realizar seguimiento al 100% de los casos nuevos notificados al SIVIGILA de tuberculosis y lepra  sobre la implementación de la estrategia DOST/TAS.</t>
  </si>
  <si>
    <t xml:space="preserve">realizar seguimiento  a la estrategia DOST/TAES a los diferentes IPS/ EAPB  para  control de la tuberculosis y lepra en el departamento  </t>
  </si>
  <si>
    <t xml:space="preserve">realizar seguimiento a las EPS,IPS en las estrategias dirigidas a favorecer la salud infantil de las enfermedades emergente remergentes y Desatendidas tales como IRA,EDA,COVID </t>
  </si>
  <si>
    <t>Realizar 2 asistencia tecnicas al Municipio de Providencia Islas en el año seguimiento de casos de IRA,EDA,COVID en el municipio)</t>
  </si>
  <si>
    <t xml:space="preserve">realizar jornada de desparacitacion  antihelmintica masiva  en el marco de quimioterapia  preventiva antihelmintica en niños de 5 a 14 años </t>
  </si>
  <si>
    <t xml:space="preserve">realizar  seguimiento y evaluación de la estrategia de  COVID – para garantizar el cumplimiento de los lineamientos de  COVID  del Ministerio de Salud y Protección social </t>
  </si>
  <si>
    <t>Gestion y apoyo administrativo en la implementación, supervisión, seguimiento y evaluación del sistema de información del PAI -Covid– para garantizar el cumplimiento de los lineamientos del Programa Ampliado de Inmunizaciones - COVID  del Ministerio de Salud y Protección social y otras Jornadas de vacunación.</t>
  </si>
  <si>
    <t>Gestion y apoyo administrativa del  Programa Ampliado de Inmunización – PAI, para garantizar el cumplimiento de la normatividad y los lineamientos del Programa PAI de acuerdo con los lineamientos del Ministerio de Salud y Protección social</t>
  </si>
  <si>
    <t>Gestion de proceso de implementación, supervisión, seguimiento y evaluación de la estrategia de vacunación con COVID y Gestion administrativa y operativa de la red de frio del  PAI para garantizar la custodia y almacenamiento adecuado de los insumos del PAI de acuerdo con la normatividad y los lineamientos del Ministerio de Salud y Protección social.</t>
  </si>
  <si>
    <t>Realizar Estudios de campo a eventos inmunoprevenibles</t>
  </si>
  <si>
    <t>Realizar evaluaciones del programa atraves de Encuesta de cobertura y Monitoreos Rapidos de cobertura de acuerdo al Lineamiento del MSPS</t>
  </si>
  <si>
    <t>Compra de póliza de seguro para  equipos de red de frio,  insumos de red de frio y biologicos</t>
  </si>
  <si>
    <t xml:space="preserve">Realizar la gestion para la contratación del  mantenimiento y calibración de los equipos de red de frio (refrigeradores, aires acondicionados y congeladores, etc)  del centro de acopio de vacunas departamental </t>
  </si>
  <si>
    <t>SERVICIO DE MANTENIMIENTO DE PREDIOS, INFRAESTRUCTURA, ETC DEL CENTRO DE ACOPIO</t>
  </si>
  <si>
    <t xml:space="preserve"> Logistica y compra de insumos para programa PAI (para acciones operativas y de gestion del PAI)</t>
  </si>
  <si>
    <t>Realizar 2 asistencia tecnicas al Municipio de Providencia Islas en el año (CALIDAD DEL DATO Y GESTION PAI)</t>
  </si>
  <si>
    <t xml:space="preserve">No. de cuñas radiales diseñados. .
Promoción del programa permanente de vacunación y del esquema nacional gratuito de vacunación y de practicas claves para prevenir enfermedades prevalentes en la infancia, dirigido a toda la población a través de cuñas radiales (2 veces por semana) por 3 dias antes de cada jornada de vacunación, c/ una con duración de 3 dias, 1 dia por sector.) en idiomas ingles y español. No. de cuñas radiales diseñados. </t>
  </si>
  <si>
    <t>No. de Perifoneos.
Promoción del programa permanente de vacunación y del esquema nacional gratuito de vacunación y de practicas claves para prevenir enfermedades prevalentes en la infancia, dirigido a toda la población a través de p erifoneo (2 veces por semana)  por 3 dias antes de cada jornada de vacunación, c/ una con duración de 3 dias, 1 dia por sector.) en idiomas ingles y español</t>
  </si>
  <si>
    <t xml:space="preserve">No. de talleres .
Brindar información a la comunidad del área urbana y rural de San Andres (barrios de alto riesgo) sobre la importancia de las vacunas a través de 24 talleres educativos para prevenir enfermedades prevenibles por vacunas, 2 veces por mes de acuerdo a caracteristicas culturales con participación minima de 15 personas por taller. (10 en el centro, 7 en san luis y 7 en la loma), </t>
  </si>
  <si>
    <t>No. de talleres 
Brindar información a la comunidad del área urbana y rural de San Andres (barrios de alto riesgo) sobre la importancia de prevenir enfermedades prevalentes en la infancia a través de 24 talleres educativos (2 veces por mes de acuerdo a caracteiristicas culturales) (10 en el centro, 7 en san luis y 7 en la loma ), con participación minima de 15 personas por taller.</t>
  </si>
  <si>
    <t>No. de Planes elaborados .
Elaborar plan de acción para cada una de las jornadas nacionales de vacunación establecidas por el MSPS (enero, abril, agosto y octubre de 2023), para la identificación de susceptibles en diferentes barrios del departamento (Barrios de riesgo) y coordinar su direccionamiento a ips para la vacunación que contribuya al sostenimiento y mantenimiento de la erradicación y eliminación de EPV.</t>
  </si>
  <si>
    <t>Realizar la viigilancia entomologica, aplicación de control Vectorial adulticida y larvicida, jornadas de prevencion en la comunidad a traves de jornadas de instalacion de toldillos, lavado de tanques, y sensibilizacion casa a casa y visitas a establecimientos.</t>
  </si>
  <si>
    <t>Realizar la vigilancia clinica oportuna de casos confirmados y sospechosos de Enfermedades Transmitidas por Vectores, busquedas activas comunitarias e institucional, auditoria a historias clinicas y capacitacion con enfasis en la atencion clinica.</t>
  </si>
  <si>
    <t>Realizar jornadas de cambio conductual para promover la tenencia responsable de animales, haciendo énfasis en las cuatro conductas mínimas a implementar, y fomentar su aplicación en las demás entidades que tienen como competencia el bienestar y la protección de los animales de compañía a través del Comité de zoonosis.</t>
  </si>
  <si>
    <t>Adelantar jornadas de vacunación antirrábica en caninos y felinos, a través de la modalidad de puntos fijos y visita casa a casa, en aras de alcanzar el porcentaje establecido para Departamentos con cero transmisiones de Rabia</t>
  </si>
  <si>
    <t xml:space="preserve">2020002880036 - </t>
  </si>
  <si>
    <t>FORTALECIMIENTO SALUD Y ÁMBITO LABORAL EN SAN ANDRÉS, PROVIDENCIA Y SANTA CATALINA</t>
  </si>
  <si>
    <t>Apoyar el 40% de  visitas programadas   por  la Dirección Territorial del  Ministerio de Trabajo en la   verificacion de la implementación de estándares mínimos  de SG-SST en las empresas del departamento.</t>
  </si>
  <si>
    <t>Desarrollar  trimestral 3  acciones de                                                                                                                                                                                                                                                                                                                                                                                                                                                                                                                                                                                                                                                                                                                                       difusión, mediante campañas informativas en medios masivos de comunicación dirigida   a trabajadores  formales e informales acerca de los beneficios de la afiliación al sistema y de acciones de seguridad y salud en el trabajo</t>
  </si>
  <si>
    <t>Caracterizar al 70% de la población trabajadora informal del Departamento identificada, por cada  agrupación priorizada de actividades económicas definidas en la dimensión de salud y ámbito laboral, incluyendo las variables: Migración de trabajadores y/o cambio de ocupación.. cabe anotar que estos trabajadores no deben estar registrados en la caracterizacion de años anteriores.</t>
  </si>
  <si>
    <t>2020002880064  -</t>
  </si>
  <si>
    <t xml:space="preserve"> IMPLEMENTACIÓN DESARROLLO INTEGRAL DE NIÑOS, NIÑAS Y ADOLESCENTES TODO DEPARTAMENTO, CARIBE SAN ANDRES</t>
  </si>
  <si>
    <t>Realizar la gestion para la contratacion de logistica (Insumos y equipos) para la dimension de Niños, Niñas y Adolescentes</t>
  </si>
  <si>
    <t>Seguimiento a los actores del SGSSS, en la atención en salud integral a niños, niñas y adolescentes.</t>
  </si>
  <si>
    <t>Realizar asistencia técnica al municipio Providencia y San Catalina para el fortalecimiento de la dimensión transversal, desarrollo integral de las niñas, niños y adolescentes enmarcado en el plan decenal de salud publica en el marco de la emergencia sanitaria por causa del coronavirus (Covid-19) en cumplimiento del objeto del contrato</t>
  </si>
  <si>
    <t xml:space="preserve">2020002880035 - </t>
  </si>
  <si>
    <t>APOYO A LOS PROCESOS DE SALUD EN POBLACIONES ÉTNICAS DEL DEPARTAMENTO DE SAN ANDRÉS, Y PROVIDENCIA</t>
  </si>
  <si>
    <t>Realizar  1  visita trimestral  de seguimiento  implementación del Modelo integral en  a las distintas instituciones oentidades de salud.</t>
  </si>
  <si>
    <t>Realizar 8 actividaddes  de promocion  y prevencion en salud en las diferentes poblaciones étnicas del departamento y  articular la medicna tradicionall.</t>
  </si>
  <si>
    <t xml:space="preserve">2020002880029 - </t>
  </si>
  <si>
    <t>IMPLEMENTACIÓN DE UN ESQUEMA EN SALUD DE ENVEJECIMIENTO Y VEJEZ, DISCAPACIDAD Y VICTIMAS DEL CONFLICTO ARMADO EN SANANDRES Y PROVIDENCIA</t>
  </si>
  <si>
    <t xml:space="preserve">Realizar tres (3) visitas a las IPS en el Departamento,  con el fin de revisar y asesorar sus planes atención a Personas Mayores de 60 años. Teniendo en cuenta las Resoluciones 3280 y 3202.      </t>
  </si>
  <si>
    <t xml:space="preserve">Realizar tres (3) visitas de Asistencia Técnica al Municipio de Providencia para ejecutar acciones,  de Vigilancia y seguimiento tendiente al cumplimiento de la norma técnica </t>
  </si>
  <si>
    <t xml:space="preserve">Vigilar el cumplimiento de las Resoluciones 024 y 055 que hace referencia a los estándares de calidad en los Centros de Promoción Social. </t>
  </si>
  <si>
    <t>Desarrollar actividades enfocadas en el envejecimiento activo y saludable   con diferentes grupos poblacionales, con el fin de reducir la dependencia física y mental en la vejez.</t>
  </si>
  <si>
    <t xml:space="preserve">Promocionar los derechos de las Personas mayores, según la convención interamericana y socializar por medios  la cartilla que promocione la no discriminación por edad en la vejez. </t>
  </si>
  <si>
    <t>Realizar  campaña de sensibilizacion en diez (10) entornos educativo, laboral y comunitario en temas de prenvención que minimise la ocurrencia de discapacidad, dentro de la contratacion del PIC con la ESE Hospital Departamental de San Andres, Providencia y Santa Catalina</t>
  </si>
  <si>
    <t xml:space="preserve">1. Recursos Provenientes del Sistema General de Participaciones (SGP), los estimará el MSPS a cada Entidad Territorial conforme  a la Ley 715 de 2001 </t>
  </si>
  <si>
    <t xml:space="preserve">      Realizar Asistencia Técnica al Municipio de Providencia para ejecutar acciones de Vigilancia, seguimiento tendiente al cumplimiento de la norma técnica y el proceso de Certificación de Discapacidad,</t>
  </si>
  <si>
    <t>Gestionar el contrato con la IPS certificadora,  para las valoraciones multidisciplinarias para la certificacion de personas con discapacidad en el Departamento Archipielago</t>
  </si>
  <si>
    <t xml:space="preserve">Realizar intervenciones en el entorno  hogar de Personas con Discapacidad priorizando los (15) Quince Barrios y/o Sectores aún no intervenidos y aquellos de mayor prevalencia de PcD identificados. 1) Realizar publicidad y socialización inicial en las juntas comunales e iglesias, sobre la Estrategia de Rehabilitación Basada en la Comunidad en el componente de salud y el proceso de certificación de discapacidad. 2) intervenciones en el  Hogar  a las Personas con Discapacidad  para identificar sus necesidades en salud y realizar canalización a su IPS si se requiere. 3)Intervención en el  Hogar  a las Personas con Discapacidad ,su grupo familiar y cuidadores para capacitar en la comprensión de los factores de riesgos asociados a la discapacidad, en planes caseros e identificación de lideres 4) Implementación y seguimiento de Planes Caseros a las PCD y familiares para los que lo requieran. </t>
  </si>
  <si>
    <t xml:space="preserve"> Realizar asistencia técnica, vigilancia y seguimiento a la atención en salud brindada a la población víctima del conflicto armado en las IPS, conforme a lo dispuesto en cumplimiento de las normas técnicas, realizar acciones y consolidar la información concerniente a la implementación del protocolo de víctimas del conflicto armado en sus diferentes componentes., convocar y participar en las sesiones de la mesa de coordinación territorial de acuerdo a lo estipulado en los lineamientos de implementación del protocolo,  apoyar el proceso de articulación interinstitucional y asistir al Comité de Justicia Trinacional, cuando se requiera. </t>
  </si>
  <si>
    <t>Realizar asistencia tecnica al municpio de Providencia en coordinacion con la secretaria dde desarrollo social  y a  la sede de la ESE Departamental, conforme a lo dispuesto en cumplimiento de las normas técnicas</t>
  </si>
  <si>
    <t xml:space="preserve"> Fortalecer la coordinacion del Programa de Atención Psicosocial y Salud Integral a Victima del Conflicto Armado (PAPSIVI) ,  realizar acciones para implementar el protocolo de víctimas del conflicto armado en sus diferentes componentes, participar en las sesiones de la mesa de coordinación territorial de acuerdo con lo estipulado en los lineamientos de implementación del protocolo,  proceso de articulación interinstitucional en pro de atender las necesidades de la población víctima del conflicto armado cuando se requiera y asistir al Comité de Justicia Transicional, llevar a cabo seguimiento a las acciones de implementación del protocolo de las diferentes entidades de competencia., brindar orientación y socializar oferta institucional a la población  víctima del conflicto armado que lo requiera, realizar apoyo al monitoreo, seguimiento y reporte de los avances de la implementación del protocolo de víctimas de acuerdo con lo establecido en los lineamiento., realizar asistencia técnica, vigilancia y seguimiento a la atención en salud brindada a la población víctima del conflicto armado en las IPS, conforme a lo dispuesto en cumplimiento de las normas técnicas.</t>
  </si>
  <si>
    <t>2021002880016 -</t>
  </si>
  <si>
    <t xml:space="preserve"> FORTALECIMIENTO DEL ENFOQUE DE GENERO  EN LA ATENCIÓN DE LA SALUD EN LA POBLACIÓN DE AN ANDRÉS, PROVIDENCIA Y SANTA CATALINA</t>
  </si>
  <si>
    <t>Transverzalización del enfoque de genero  desde los deberes misionales, fortalecimiento de capacidaes  en el ET, EAPB /IPS  para las transformaciones en la estructura organizacional.       Implementación  de la mesa de genero, implementación del protocolo para gestionar y atender casos  y prevención de acosos en el ET. promoción de los  derechos de los sectores LGBTIQ+</t>
  </si>
  <si>
    <t>7. Otros Recursos departamentales y/o distritales</t>
  </si>
  <si>
    <t>desarrollo de capacidades en el Talento humano de las IPS , para la atención con servicio humanizado, confidencialidad,  no revictimización , adecuado diligenciamiento en la calidad del dato.</t>
  </si>
  <si>
    <t xml:space="preserve">2020002880061 - </t>
  </si>
  <si>
    <t>FORTALECIMIENTO DE LA AUTORIDAD SANITARIA EN EL DEPARTAMENTO DE  SAN ANDRÉS</t>
  </si>
  <si>
    <t xml:space="preserve">Ejercer la Inspección, Vigilancia y Control de todos los medios de transporte de origen internacional  y en los puntos de entrada en las islas de San Andres y Providencia. </t>
  </si>
  <si>
    <t>Realizar 20 capacitaciones a aereolineas, medios de transportes, agente maritimos y recurso humanos de los puntos de entrada sobre eventos de salud publica de importancia internacional, manejo de residuos de atencion a eventos y acciones de respuesta inmediata, en San Andres y Providencia Islas.</t>
  </si>
  <si>
    <t>Fortalecer la vigilancia  y control de los eventos de interes en salud publica por laboratorio</t>
  </si>
  <si>
    <t>Implementar el Sistema de gestión de calidad del laboratorio de salud pública.</t>
  </si>
  <si>
    <t>Gobernanza Fortalecida y participativa</t>
  </si>
  <si>
    <t>Capacitacionesd del personal de la secretaria de salud, por  entidades nacionales.</t>
  </si>
  <si>
    <t xml:space="preserve">2020002880026  - </t>
  </si>
  <si>
    <t>FORTALECIMIENTO DE LA PARTICIPACIÓN SOCIAL EN SALUD EN EL DEPARTAMENTO ARCHIPÍELAGO</t>
  </si>
  <si>
    <t>REALIZAR LA FORMULACIÓN, PROGRAMACIÓN, CARGUE, EJECUCIÓN  Y HACER SEGUIMIENTO DE UN PLAN DE ACCIÓN DE LA POLÍTICA SOCIAL EN SALUD</t>
  </si>
  <si>
    <t>Gestión de la salud pública</t>
  </si>
  <si>
    <t xml:space="preserve">Identidad cultural y desarrollo del emprendimiento artístico
</t>
  </si>
  <si>
    <t xml:space="preserve">Construcción y mejoramiento de infraestructura cultural
</t>
  </si>
  <si>
    <t>2019002880040</t>
  </si>
  <si>
    <t>APOYO PARA DIVULGACIÓN Y PRESERVACIÓN A TRAVÉS DE + CIRCULACIÓN DE LA CULTURA SAN ANDRÉS</t>
  </si>
  <si>
    <t>EVENTOS QUE PERMITAN LA CIRCULACIÓN, DIFUSIÓN DE EXPRESIONES ARTÍSTICAS</t>
  </si>
  <si>
    <t>RB INGRESOS DE LIBRE DESTINACION</t>
  </si>
  <si>
    <t>FESTIVALES, TALLERES, INCENTIVOS MEDIANTE CONVOCATORIA DE ESTÍMULOS PARA FORTALECER A LOS EMPRENDEDORES, GESTORES,ARTISTAS, ENTRE OTROS</t>
  </si>
  <si>
    <t>DESAHORRO FONPET - INVERSION</t>
  </si>
  <si>
    <t>SGP PROPOSITO GENERAL CULTURA</t>
  </si>
  <si>
    <t>2019002880042</t>
  </si>
  <si>
    <t>FORTALECIMIENTO DE LAS BIBLIOTECAS Y CASAS DE LA CULTURA SAN ANDRÉS</t>
  </si>
  <si>
    <t xml:space="preserve">REALIZAR CAMPAÑAS DE PROMOCION DE LECTURA </t>
  </si>
  <si>
    <t>REALIZAR ALIANZAS ESTRATEGICAS PARA LA PROMOCION DE LA LECTURA EN EL ARCHIPIELAGO</t>
  </si>
  <si>
    <t>REALIZAR CAMPAÑAS PARA LA RECUPERACIÓN Y DIVULGACIÓN DEL PATRIMONIO DOCUMENTAL DEL ARCHIPIÉLAGO</t>
  </si>
  <si>
    <t>Fomento de la actividad cultural como actividad complementaria del desarrollo socioeconómico</t>
  </si>
  <si>
    <t>2020002880067</t>
  </si>
  <si>
    <t>APOYO A PENSIÓN DE LOS GESTORES CULTURALES Y ARTISTAS DE SAN ANDRÉS Y PROVIDENCIA</t>
  </si>
  <si>
    <t>INGRESO DE CREADORES Y GESTORES CULTURALES AL SISTEMA SOCIAL DE BENEFICIOS ECONÓMICOS PERIÓDICOS- BEPS</t>
  </si>
  <si>
    <t xml:space="preserve">Fomento de la actividad cultural como activo complementario del desarrollo socioeconómico
</t>
  </si>
  <si>
    <t>2020002880100</t>
  </si>
  <si>
    <t xml:space="preserve">APOYO A LAS DIFERENTES PRACTICAS ARTISTICAS Y CULTURALES COMO PROYECCION DEL DEPARTAMENTO ARCHIPIELAGO DE SAN ANDRES, PROVIDENCIA Y SANTA CATALINA SAN ANDRÉS. </t>
  </si>
  <si>
    <t>BENEFICIAR A NIÑOS, NIÑAS, JÓVENES EN PROGRAMAS DE FORMACIÓN ARTÍSTICA Y CULTURAL.</t>
  </si>
  <si>
    <t>APOYAR INTERCAMBIOS REGIONALES, NACIONALES Y/O INTERNACIONALES, PARA EL FORTALECIMIENTO DE LA CULTURA Y LAS EXPRESIONES ARTÍSTICAS</t>
  </si>
  <si>
    <t>Deporte, recreación y actividad física para ciudadanos sanos y competitivos</t>
  </si>
  <si>
    <t>Fomento del deporte y la recreación como elemento generador de salud y esparcimiento</t>
  </si>
  <si>
    <t>2020002880093</t>
  </si>
  <si>
    <t>IMPLEMENTACIÓN DEL PROGRAMA DE FOMENTO DEL DEPORTE Y LA RECREACION SAN ANDRÉS</t>
  </si>
  <si>
    <t>INSTITUCIONALIZAR EL MES DE LA ACTIVIDAD FÍSICA</t>
  </si>
  <si>
    <t>REALIZAR ACTIVIDADES DEPORTIVAS Y RECREATIVAS CON LA
COMUNlDAD RAIZAL</t>
  </si>
  <si>
    <t>SOBRETASA</t>
  </si>
  <si>
    <t>DESARROLLAR ACTIVIDADES DEPORTIVAS Y RECREATIVAS CON
COMUNIDAD ADULTOS MAYORES</t>
  </si>
  <si>
    <t>SGP PROPOSITO GENERAL DEPORTE</t>
  </si>
  <si>
    <t>REALIZAR ACTIVIDADES DEPORTIVAS Y RECREATIVAS CON LA
COMUNIDAD EN CONDICION DE DISCAPACIDAD</t>
  </si>
  <si>
    <t>ORGANIZAR LAS OLIMPIADAS "JAMBORE" "POR UN NUEVO ESTILO
DE VIDA SANO Y DE CALIDAD EN NUESTRAS ISLAS</t>
  </si>
  <si>
    <t>REALIZAR JUEGOS SUPERATE INTERCOLEGIADOS Y ESCOLARES</t>
  </si>
  <si>
    <t>Apoyo a la formación deportiva de alta competencia</t>
  </si>
  <si>
    <t>2020002880095</t>
  </si>
  <si>
    <t>APOYO A LA FORMACIÓN DEPORTIVA DE ALTA COMPETENCIA SAN ANDRÉS</t>
  </si>
  <si>
    <t>Programa de medicina deportiva implementado</t>
  </si>
  <si>
    <t>Eventos y
actividades deportivos a nivel regional, nacional e internacional, con participación de
deportistas del departamento</t>
  </si>
  <si>
    <t>Realizar Capacitaciones a personal perteneciente a los
organismos deportivos</t>
  </si>
  <si>
    <t>Incrementar el número de Medallas obtenidas en competencias y/o eventos deportivos a nivel regional, nacional e
internacional</t>
  </si>
  <si>
    <t>Construcción y mejoramiento de infraestructura deportiva</t>
  </si>
  <si>
    <t>202000288112</t>
  </si>
  <si>
    <t>Construcción , Adecuación y Mantenimiento de Escenarios Deportivos y Recreativos de San Andrés, Caribe  San Andrés</t>
  </si>
  <si>
    <t>Realización de Estudios y Diseños para la construcción de escenarios Recreo/deportivos en el Departamento archipiélago de San Andrés, providencia y Santa Catalina.</t>
  </si>
  <si>
    <t>INGRESOS CORRIENTES - LIBRE DESTINACION</t>
  </si>
  <si>
    <t>Construir nuevos Escenarios deportivos y recreativos al aire libre y bajo techo.</t>
  </si>
  <si>
    <t>SGP PROPOSITO GENERAL OTROS</t>
  </si>
  <si>
    <t>202200288013</t>
  </si>
  <si>
    <t>Construccion, Rehabilitacion, Adecuacion, Mejoramiento y Mantenimiento de Parquea, Plazas y Plazoletas en la Isla de San Andres</t>
  </si>
  <si>
    <t>Apoyo fortalecimiento participación ciudadana y democrática en control social, procesos electorales y asuntos religiosos San Andrés</t>
  </si>
  <si>
    <t>RB - INGRESOS DE LIBRE DESTINACION</t>
  </si>
  <si>
    <t xml:space="preserve">Todos participando en la acción y la administración
</t>
  </si>
  <si>
    <t xml:space="preserve">Participación ciudadana, un Departamento de todos
</t>
  </si>
  <si>
    <t>Fortalecimiento del liderazgo, experiencias locales de construcción de ciudadanía de políticas públicas con organizaciones de acción comunal en San Andrés</t>
  </si>
  <si>
    <t>Eventos de formación en temas comunales</t>
  </si>
  <si>
    <t>FONFO DE CAPATICACION RESIDENTES - OCCRE</t>
  </si>
  <si>
    <t>Construcción de un nuevo comienzo comunal como garantía de participación ciudadana e instrumento de un buen vivir en el archipiélago de San Andrés</t>
  </si>
  <si>
    <t>Proyectos o iniciativas comunales implementados.</t>
  </si>
  <si>
    <t>Realizar encuentros en los barrios para identificar problematicas</t>
  </si>
  <si>
    <t>Apoyo técnico en la isla de Providencia en temas de juntas de acción comunal</t>
  </si>
  <si>
    <t>Realizar actividades de Inspección, Vigilancia y control a las Juntas de Acción
Comunal</t>
  </si>
  <si>
    <t>Grupos asociativos y organizaciones de la sociedad civil y religiosa, garantía de participación, transparencia y cumplimiento de los derechos humanos</t>
  </si>
  <si>
    <t>Ejecutar una estrategia que promuevan la participación política de mujeres, jóvenes y personas en condición de discapacidad.</t>
  </si>
  <si>
    <t>Elaboración de la política pública integral de libertad de cultos.</t>
  </si>
  <si>
    <t xml:space="preserve">Fortalecer organizaciones sociales, religiosas y civiles </t>
  </si>
  <si>
    <t>Conmemoración semana de la espiritualidad</t>
  </si>
  <si>
    <t>Fortalecer la Red Institucional de veedurías ciudadanas. Ley 850 de 2003.</t>
  </si>
  <si>
    <t>Capacitar personas en temas de veedurías ciudadanas</t>
  </si>
  <si>
    <t>Desarrollo sostenible y ambiental para conservar nuestra riqueza</t>
  </si>
  <si>
    <t>Gestión del Riesgo de Desastres y Adaptación al Cambio Climático</t>
  </si>
  <si>
    <t>Implementación Fondo Territorial de la Unidad Nacional para la Gestión del Riesgo de Desastres -UNGRD San Andrés, Providencia</t>
  </si>
  <si>
    <t>Implementación de una APP como alerta temprana</t>
  </si>
  <si>
    <t>Estudio y diseño de sistema de alerta temprana</t>
  </si>
  <si>
    <t>Capacitar a las familias y/o personas a nivel general y en especial que viven en zonas de alto riesgo</t>
  </si>
  <si>
    <t>Gestión e implementación de estrategia para reducir y minimizar la erosión costera en el Departamento archipiélago asociada al Plan Nacional de Adaptación al Cambio Climático (PNACC).</t>
  </si>
  <si>
    <t xml:space="preserve">Gestionar espacios para la adecuación de albergues temporales </t>
  </si>
  <si>
    <t xml:space="preserve">Intervención de edificaciones en riesgo de afectación por fenomenos naturales </t>
  </si>
  <si>
    <t>Atención a personas damnificadas por fenomenos naturales y antrópicos (reparación de estructuras afectadas por fenomenos naturales)</t>
  </si>
  <si>
    <t>Suministro de agua potable a la población afectada por la temporada de sequia</t>
  </si>
  <si>
    <t>Reparación y mantenimiento de los vehiculos asignados a la oficina de Gestión del Riesgo</t>
  </si>
  <si>
    <t xml:space="preserve"> Dotación del Centro Logistico Humanitario con maquinaria, herramienta, equipos y ayuda humanitaria</t>
  </si>
  <si>
    <t>2020002880078</t>
  </si>
  <si>
    <t>Fortalecimiento del Cuerpo Oficial de Bomberos y Organismos de Socorro de San Andrés</t>
  </si>
  <si>
    <t>Adquisición de vehiculo de abastecimiento y  extinción</t>
  </si>
  <si>
    <t xml:space="preserve">RB - INGRESOS DE LIBRE DESTINACION </t>
  </si>
  <si>
    <t>Compra de uniformes y dotación al cuerpo de bomberos</t>
  </si>
  <si>
    <t>Reparación y mantenimiento de vehiculos y lanchas</t>
  </si>
  <si>
    <t>SOBRETASA BOMBERIL</t>
  </si>
  <si>
    <t>Infraestructura fisica que dinamiza el desarrollo económico</t>
  </si>
  <si>
    <t>Mejoramiento de la infraestructura vial, terrestre aéra y marítima</t>
  </si>
  <si>
    <t>202000288046</t>
  </si>
  <si>
    <t>RECONSTRUCCION, REHABILITACION Y MANTENIMIENTO DE VIA PRINCIPAL DEL SECTOR LA LOMA EN SAN ANDRES</t>
  </si>
  <si>
    <t>obra vial</t>
  </si>
  <si>
    <t xml:space="preserve">RB-FONDO SUBSIDIO SOBRETASA A LA GASOLINA </t>
  </si>
  <si>
    <t>CONTRIBUCION INFRAESTRCUTURA PUBLICA TURISTICA</t>
  </si>
  <si>
    <t>interventoria</t>
  </si>
  <si>
    <t>202000288047</t>
  </si>
  <si>
    <t xml:space="preserve"> REHABILITACIÓN Y MANTENIMIENTO DE LAS VÍAS PRIORIZADAS EN EL PLAN VIAL DEPARTAMENTAL EN SAN ANDRÉS SAN ANDRÉS</t>
  </si>
  <si>
    <t>VF INGRESOS CORRIENTES - LIBRE DESTINACION</t>
  </si>
  <si>
    <t>VF CONTRIBUCION INFRAESTRCUTURA PUBLICA TURISITICA</t>
  </si>
  <si>
    <t>OBRA RECONSTRUCCIÓN Y REHABILITACIÓN DE VÍAS PRIORIZADAS EN EL PLAN VIAL DE SAN ANDRÉS ISLA, BLACK DOG, COMPRENDIDOS POR LA CALLE 8, EN FASE 1 (REVISIÓN, ACTUALIZACIÓN, AJUSTE Y COMPLEMENTACIÓN DE ESTUDIOS Y DISEÑOS) Y FASE 2 (EJECUCIÓN DE OBRAS).</t>
  </si>
  <si>
    <t>OBRA RECONSTRUCCIÓN Y REHABILITACIÓN DE VÍAS PRIORIZADAS EN EL PLAN VIAL DE SAN ANDRÉS ISLA, TRAMO K (SECTOR LOS CORALES), COMPRENDIDO POR LA CALLE 33, CALLE 34, CARRERA 14B, CARRERA 14C Y CARRERA 15, EN FASE 1 (REVISIÓN, ACTUALIZACIÓN, AJUSTE Y COMPLEMENTACIÓN DE ESTUDIOS Y DISEÑOS) Y FASE 2 (EJECUCIÓN DE OBRAS).</t>
  </si>
  <si>
    <t>OBRA RECONSTRUCCIÓN Y REHABILITACIÓN DE VÍAS PRIORIZADAS EN EL PLAN VIAL DE SAN ANDRÉS ISLA, AVENIDA ANTIOQUIA, TRAMO AVENIDA PROVIDENCIA  Y CALLE 5B EN SAN ANDRES ISLA</t>
  </si>
  <si>
    <t>OBRA RECONSTRUCCIÓN Y REHABILITACIÓN DE VÍA PRIORIZADA EN EL PLAN VIAL DE SAN ANDRÉS ISLA, TRAMO F (VÍA PRINCIPAL CABAÑAS), COMPRENDIDO POR LA CALLE 10, CARRERA 12A Y CARRERA 15A, EN FASE 1 (REVISIÓN, ACTUALIZACIÓN, AJUSTE Y COMPLEMENTACIÓN DE ESTUDIOS Y DISEÑOS) Y FASE 2 (EJECUCIÓN DE OBRAS).</t>
  </si>
  <si>
    <t>OBRA RECONSTRUCCIÓN Y REHABILITACIÓN DE VÍAS PRIORIZADAS EN EL PLAN VIAL DE SAN ANDRÉS ISLA, AVENIDA DUARTE BLUM Y AVENIDA COLON (TRAMO DE LA CALLE 2),  EN FASE 1 (REVISIÓN, ACTUALIZACIÓN, AJUSTE Y COMPLEMENTACIÓN DE ESTUDIOS Y DISEÑOS) Y FASE 2 (EJECUCIÓN DE OBRAS).</t>
  </si>
  <si>
    <t>RB - FONDO SUBSIDIO SOBRETASA DE LA GASOLINA</t>
  </si>
  <si>
    <t>ACPM ASIGNACION SOBRETASA AL ACPM</t>
  </si>
  <si>
    <t>OBRA MEJORAMIENTO Y REHABILITACIÓN EN CONCRETO RIGIDO DE VIAS RURALES PRIORIZADAS EN EL PLAN VIAL (ELSY BAR TRAMO 2 Y 3) EN LA ISLA DE SAN ANDRES</t>
  </si>
  <si>
    <t>VF RB - FONDO SUBSIDIO SOBRETASA DE LA GASOLINA</t>
  </si>
  <si>
    <t>INTERVENTORIA A OBRAS VIALES DEL PLAN VIAL</t>
  </si>
  <si>
    <t>202000288048</t>
  </si>
  <si>
    <t>RECONSTRUCCIÓN REHABILITACIÓN Y/O MANTENIMIENTO DE VÍAS EN BARRIOS LEGALIZADOS Y SECTORES EN SAN ANDRÉS ISLAS, CARIBE SAN ANDRÉS</t>
  </si>
  <si>
    <t>OBRA REHABILITACIÓN Y/O MANTENIMIENTO DE VÍAS EN BARRIOS LEGALIZADOS Y SECTORES EN SAN ANDRÉS ISLA EN EL SECTOR GAVIOTAS</t>
  </si>
  <si>
    <t>VF INGRESOS CORRIENTES DE LIBRE DESTINACION</t>
  </si>
  <si>
    <t>OBRA REHABILITACIÓN Y/O MANTENIMIENTO DE VÍAS EN BARRIOS LEGALIZADOS Y SECTORES EN SAN ANDRÉS ISLA EN EL SECTOR CABAÑAS - VIAS INTENAS -</t>
  </si>
  <si>
    <t>OBRA REHABILITACIÓN Y/O MANTENIMIENTO DE VÍAS EN BARRIOS LEGALIZADOS Y SECTORES EN SAN ANDRÉS ISLA EN LA ROCOSA CALLE 20 Y 21 Y CARRERA 16</t>
  </si>
  <si>
    <t>OBRA REHABILITACIÓN Y/O MANTENIMIENTO DE VÍAS EN BARRIOS LEGALIZADOS Y SECTORES EN SAN ANDRÉS ISLA EN EL BARRIO CIUDAD PARAISO ETAPA 2</t>
  </si>
  <si>
    <t xml:space="preserve">FONDO SUBSIDIO SOBRETASA A LA GASOLINA </t>
  </si>
  <si>
    <t>OBRA REHABILITACIÓN Y/O MANTENIMIENTO DE VÍAS EN BARRIOS LEGALIZADOS Y SECTORES EN SAN ANDRÉS ISLA EN EL SECTOR BAILEY BOAT (TRAMO CARRERA 1B)</t>
  </si>
  <si>
    <t>OBRA REHABILITACIÓN Y/O MANTENIMIENTO DE VÍAS EN BARRIOS LEGALIZADOS Y SECTORES EN SAN ANDRÉS ISLA EN EL SECTORS SARIE BAY (TRAMO CARRERA 18)</t>
  </si>
  <si>
    <t>OBRA REHABILITACIÓN Y/O MANTENIMIENTO DE VÍAS EN BARRIOS LEGALIZADOS Y SECTORES EN SAN ANDRÉS ISLA EN EL SECTOR ANGULA</t>
  </si>
  <si>
    <t>OBRA REHABILITACIÓN Y/O MANTENIMIENTO DE VÍAS EN BARRIOS LEGALIZADOS Y SECTORES EN SAN ANDRÉS ISLA EN EL SECTOR DE LAS PALMAS Y NATANIA APRTE ALTA</t>
  </si>
  <si>
    <t xml:space="preserve">SUMINISTRO DE MATERIALES DE CONSTRUCCIÓN E INSUMOS PARA LAS LABORES DE MANTENIMIENTO DE LA VIAS </t>
  </si>
  <si>
    <t>RB - INGRESOS CORRIENTE DE LIBRE DESTINACION</t>
  </si>
  <si>
    <t>INTERVENTORIA A OBRAS VIALES EN BARRIOS LEGALIZADOS</t>
  </si>
  <si>
    <t>2020002880050</t>
  </si>
  <si>
    <t>CONSTRUCCIÓN REHABILITACION Y MEJORAMIENTO DE LA RED DE ALCANTARILLADO PLUVIAL SAN ANDRÉS</t>
  </si>
  <si>
    <t>OBRAS DE DRENAJES PLUVIALES COMPLEMENTARIAS</t>
  </si>
  <si>
    <t>VF INGRESO CORRIENTE DE LIBRE DESTINACION</t>
  </si>
  <si>
    <t>CONSTRUCCION, REAHBILITACION Y MEJORAMIENTO DE OBRAS DE DRENAJES (CALLE 6, AV. PROVIDENCIA, JUAN XXIII, SECTOR RURAL)</t>
  </si>
  <si>
    <t>ESTUDIO PLAN MAESTRO DE ALCANTARILLADO</t>
  </si>
  <si>
    <t>ESTUDIO PLAN DE MANEJO AMBIENTAL Y ACOMPAÑAMIENTO EN LA IMPLENTACION</t>
  </si>
  <si>
    <t>OBRA MEJORAMIENTO, ADECUACIÓN DE ESTACIONES DE BOMBEO</t>
  </si>
  <si>
    <t>PERSONAL DE SERVICIOS Y APOYO RELACIONADO CON EL ALCANATARILLADO PLUVIAL</t>
  </si>
  <si>
    <t>INGRESO DE LIBRE DESTINACION</t>
  </si>
  <si>
    <t>INTERVENTORIAS A LAS OBRAS DE DRENAJES PLUVIALES</t>
  </si>
  <si>
    <t>2020002880071</t>
  </si>
  <si>
    <t>REHABILITACIÓN, CONSTRUCCIÓN Y EMBELLECIMIENTO DEL ESPACIO PUBLICO PARA USO Y TRANSITO PEATONAL EN SECTORES DE SAN ANDRÉS ISLA</t>
  </si>
  <si>
    <t>OBRA REHABILITACIÓN, CONSTRUCCIÓN Y EMBELLECIMIENTO DEL ESPACIO PÚBLICO DE LOS TRAMOS AV LAS AMÉRICAS (FASE 2), CARRERA 2, AVENIDA ATLÁNTICO, TRAMO AVENIDA NEWBALL (FASE 1) Y PUNTA HANSA (FASE 1) PARA USO Y TRÁNSITO PEATONAL EN SAN ANDRÉS ISLA</t>
  </si>
  <si>
    <t>OBRA REHABILITACIÓN, CONSTRUCCIÓN Y EMBELLECIMIENTO DEL ESPACIO PÚBLICO DE UN TRAMO DE ANDENES EN FREE TOWN PARA USO Y TRÁNSITO PEATONAL EN SAN ANDRÉS ISLA</t>
  </si>
  <si>
    <t>OBRA REHABILITACIÓN, CONSTRUCCIÓN Y EMBELLECIMIENTO DEL ESPACIO PÚBLICO DE JENNY BAY PARA USO Y TRÁNSITO PEATONAL EN SAN ANDRÉS ISLA</t>
  </si>
  <si>
    <t>OBRA MANTENIMIENTO Y EMBELLECIMIENTO DEL ESPACIO PÚBLICO DE PASEO PEATONAL DE SPRATH BIGHT PARA USO Y TRÁNSITO PEATONAL EN SAN ANDRÉS ISLA</t>
  </si>
  <si>
    <t>OBRA REHABILITACIÓN, CONSTRUCCIÓN Y EMBELLECIMIENTO DEL ESPACIO PÚBLICO DE UN TRAMO DE ANDENES EN AV. 20 DE JULIO PARA USO Y TRÁNSITO PEATONAL EN SAN ANDRÉS ISLA</t>
  </si>
  <si>
    <t>INTERVENTORIAS / CONSULTORIAS OBRA REHABILITACIÓN, CONSTRUCCIÓN Y EMBELLECIMIENTO DEL ESPACIO PÚBLICO</t>
  </si>
  <si>
    <t>Movilidad, transito y transportes seguros y responsables</t>
  </si>
  <si>
    <t>Transporte público</t>
  </si>
  <si>
    <t>20160880000090</t>
  </si>
  <si>
    <t>IMPLEMENTACION DE LA MOVILIDAD + REGULADA + SEGURA PARA LA COMUNIDAD DE SAN ANDRES ISLAS</t>
  </si>
  <si>
    <t>CONTRATACIÓN DE PRESTACIÓN DE SERVICIOS Y APOYO A LA GESTIÓN PARA FORTALECER EL TALENTO HUMANO DE LA SECRETARÍA.</t>
  </si>
  <si>
    <t>CAMPAÑA DE FORMALIZACIÓN Y MEJORAMIENTO DEL SEVICIO DEL TRANSPORTE PÚBLICO</t>
  </si>
  <si>
    <t>CARACTERIZACIÓN DEL TRANSPORTE ESCOLAR PARA VERIFICACIÓN DE CUMPLIMIENTO DE CONDICIONES TECNICAS Y LEGALES.</t>
  </si>
  <si>
    <t>CENTRO DEPARTAMENTAL DE FORMACIÓN DE CONDUCTORES Y EXPEDICIÓN DE CERTIFICADOS DE APTITUD EN CONDUCCIÓN</t>
  </si>
  <si>
    <t>CREAR SISTEMA ADMINISTRATIVO Y FINANCIERO DE DESINTEGRACION DEPARTAMENTAL ARTICULADO CON LA EMPRESA HABILITADA POR EL MINISTERIO DE TRANSPORTE</t>
  </si>
  <si>
    <t>DISEÑAR LA ESTRATEGIA PARA EL ADECUADO CONTROL Y VIGILANCIA DEL PARQUE AUTOMOTOR</t>
  </si>
  <si>
    <t>DISEÑO Y DIVULGACIÓN DE MATERIAL PEDAGÓGICO PARA LA CIRCULACIÓN SEGURA DE PROPIETARIOS Y CONDUCTORES DE VEHÍCULOS, EN DIFERENTES FORMATOS.</t>
  </si>
  <si>
    <t>ESTUDIO Y DISEÑO DE OBRAS DE CONSTRUCCIÓN PARA PARQUEADEROS Y ESPACIO DE ESTACIONAMIENTO EN LA ISLA</t>
  </si>
  <si>
    <t>IMPLEMENTACIÓN DE LAS ZONAS AZULES EN LAS SECTORES COMERCIALES Y TURISTICOS DE LA ZONA CENTRICA DE LA ISLA DE SAN ANDRÉS</t>
  </si>
  <si>
    <t>IMPLEMENTACIÓN DEL PROGRAMA DE BICICLETAS PÚBLICAS PARA UNA MOVILIDAD ALTERNATIVA</t>
  </si>
  <si>
    <t>IMPLEMENTAR UNA ESTRATEGIA PARA RECUPERACIÓN DEL ESPACIO PÚBLICO</t>
  </si>
  <si>
    <t>IMPLEMENTOS Y DOTACIÓN PARA LOS AGENTES DE TRANSITO PARA EL DESARROLLO DE SEGUIRIDAD VIAL</t>
  </si>
  <si>
    <t>MULTAS SIMIT</t>
  </si>
  <si>
    <t>PREVENCIÓN DE SINIESTROS VIALES A TRAVÉS DEL USO CORRECTO Y ADECUADO DE LOS ELEMENTOS DE SEGURIDAD VIAL PARA CONDUCTORES Y USUARIOS DE VEHÍCULOS AUTOMOTORES EN EL DEPARTAMENTO.</t>
  </si>
  <si>
    <t>REALIZACIÓN  DEL PLAN TÉCNICO DE MOVILIDAD MARÍTIMA</t>
  </si>
  <si>
    <t>REALIZAR CAPACITACIÓN A CICLISTAS Y POBLACIÓN DE DISCAPACIDAD  EN SAN ANDRÉS Y PROVIDENCIA</t>
  </si>
  <si>
    <t>REALIZAR CAPACITACIÓN EN NORMA DE TRANSITO A LOS LOS DOCENTES Y ESTUDIANTES EN SAN ANDRÉS Y PROVIDENCIA</t>
  </si>
  <si>
    <t>REALIZAR CAPACITACIÓN EN NORMAS DE TRÁNSITO A FUNCIONARIOS, AGENTES DE TRÁNSITO  Y CONTRATISTAS DE LA GOBERNACIÓN DEPARTAMENTAL</t>
  </si>
  <si>
    <t>SEÑALIZACION VERTICAL Y HORIZONTAL</t>
  </si>
  <si>
    <t>ACTUALIZACIÓN DE ZONAS AZULES EN LAS SECTORES COMERCIALES Y TURISTICOS DE LA ZONA CENTRICA DE LA ISLA DE SAN ANDRÉS</t>
  </si>
  <si>
    <t>APOYO EN LA PRESTACIÓN DEL SERVICIO DE SEMAFORIZACIÓN</t>
  </si>
  <si>
    <t>HONESTIDAD Y EFICIENCIA DE LO PUBLICO</t>
  </si>
  <si>
    <t>GOBIERNO FUERTE, EXCELENCIA EN EL CICLO DE LA GESTION PUBLICA</t>
  </si>
  <si>
    <t>2021002880004</t>
  </si>
  <si>
    <t>REVISION Y ACTUALIZACION DE LA BASE DE DATOS DEL SISBENAPP EN LA ISLA DE SAN ANDRES</t>
  </si>
  <si>
    <t>DILIGENCIAIENTO DE LA FICHA SOCIOECONOMICA EN EL DMC</t>
  </si>
  <si>
    <t>CIENCIA, TECNOLOGÍA E INNOVACIÓN: UNA APUESTA AL FUTURO</t>
  </si>
  <si>
    <t>2020002880016</t>
  </si>
  <si>
    <t>FORTALECIMIENTO DE LA APROPIACIÓN SOCIAL DE LA CIENCIA, TECNOLOGÍA E INNOVACIÓN EN SAN ANDRÉS</t>
  </si>
  <si>
    <t>APOYO A LOS PROCESOS ENCAMINADOS AL EMPODERAMIENTO DE LA CTeI EN SAN ANDRES</t>
  </si>
  <si>
    <t>ORDENAMIENTO TERRITORIAL GUÍA PARA LA PLANIFICACION DEL TERRITORIO</t>
  </si>
  <si>
    <t>ORDEMANIEMTO TERRITORIAL GUÍA PARA LA PLANIFICACION DEL TERRITORIO</t>
  </si>
  <si>
    <t>2020002880040</t>
  </si>
  <si>
    <t>FORMULACIÓN ADOPCIÓN Y REVISION DEL PLAN DE ORDENAMIENTO TERRITORIAL SAN ANDRÉS</t>
  </si>
  <si>
    <t>FORMULACION Y ADOPCIÓN DE REVISIÓN DEL PLAN DE ORDENAMIENTO TERRITORIAL</t>
  </si>
  <si>
    <t>Trabajo digno para dinamizar el desarrollo y superar la pobreza</t>
  </si>
  <si>
    <t>EMPLEO DIGNO PARA GENERAR EQUIDAD</t>
  </si>
  <si>
    <t>2021002880009</t>
  </si>
  <si>
    <t>FORTALECIMIENTO DE LA FORMACION EN EL TRABAJO EN EL DEPARTAMENTO ARCHIPIELAGO DE SAN ANDRES</t>
  </si>
  <si>
    <t>APOYAR AL OBSERVATORIO REGIONAL DEL MERCADO DE TRABAJO -ORMET EN SU ARTICULACIÓN</t>
  </si>
  <si>
    <t>Apoyar y promover la socialización de programas al asevicio público del empleo y la empleabilidad a la población general</t>
  </si>
  <si>
    <t>PLAN DE ESTIMULOS PARA DINAMIZAR EL DESARROLLO ECONOMICO EN EL DEPARTAMENTO</t>
  </si>
  <si>
    <t>2021002880010</t>
  </si>
  <si>
    <t>FORTALECIMIENTO DE PROCESOS DE DESARROLLO EMPRESARIAL Y FOMENTO AL EMPRENDIMIENTO PARA EL DEPARTAMENTO ARCHIPIÉLAGO DE SAN ANDRÉS PROVIDENCIA Y SANTA CATALINA SAN ANDRÉS, PROVIDENCIA</t>
  </si>
  <si>
    <t>APOYAR PROGRAMAS DE EMPRENDIMIENTO A LOS GRUPOS DE POBLACION CON PROTECCION ESPECIAL DEL ESTADO</t>
  </si>
  <si>
    <t>Gestionar y realizar alianzas con entidades nacionales y departamental para apoyar e impulzar la formación academica de emprendimiento para docentes y estudiantes del Departamento</t>
  </si>
  <si>
    <t>2020002880038</t>
  </si>
  <si>
    <t>IMPLEMETACION DE LA NUEVA ESTRATFICACION EN SAN ANDRES</t>
  </si>
  <si>
    <t>ACTUALIZACIÓN BASE DE DATOS</t>
  </si>
  <si>
    <t>APORTES PRIVADOS PARA ESTRATIFICACION</t>
  </si>
  <si>
    <t>EMPRENDIMIENTO Y FORMACION DE CAPITAL HUMANO PERTINENTE PARA LA COMPETITIVIDAD Y DESARROLLO ECONOMICO</t>
  </si>
  <si>
    <t>2021002880011</t>
  </si>
  <si>
    <t>FORTALECIMIENTO DE LA CAPACIDAD COMPETITIVA DE SAN ANDRES</t>
  </si>
  <si>
    <t>APOYO Y CONSOLIDACION DE LAS COMISIONES REGIONALES DE COMPETITIVIDAD - CRC</t>
  </si>
  <si>
    <t>CAPACITACIÓN Y ASISTENCIA TÉCNICA PARA EL DESARROLLO DE INICIATIVAS INNOVADORAS Y CLÚSTERES</t>
  </si>
  <si>
    <t>SGP</t>
  </si>
  <si>
    <t>UN NUEVO COMIENZO CON MEJORES CONDICIONES</t>
  </si>
  <si>
    <t>2020002880039</t>
  </si>
  <si>
    <t>DESARROLLO DE NORMAS URBANISTICAS SOSTENIBLES EN SAN ANDRÉS</t>
  </si>
  <si>
    <t>ATENCION DE DIFERENTES PROCESOS JURIDICOS CORRESPONDIENTES A LA SECRETARIA DE PLANEACION</t>
  </si>
  <si>
    <t>Honestidad y eficiencia de lo público</t>
  </si>
  <si>
    <t>2021002880008</t>
  </si>
  <si>
    <t>MEJORAMIENTO DE LA GESTION PUBLICA CON LA OPTIMIZACIONDEL MODELO INTEGRADO DE PLANEACION Y GESTION (MIPG) DE SAN ANDRESISLA, SAN ANDRES</t>
  </si>
  <si>
    <t>OPTIMIZACION DEL MODELO INTEGRADO DE PLANEACION Y GESTIÓN</t>
  </si>
  <si>
    <t>2022002880006</t>
  </si>
  <si>
    <t>DISEÑO E IMPLEMETACION DEL SISTEMA DEPARTAMENTAL DE ESTADISTICAS EN SAN ANDRES Y PROVIDENCIA</t>
  </si>
  <si>
    <t>FORMULACION DEL PLAN ESTADISTICO DEPARTAMENTAL</t>
  </si>
  <si>
    <t>SEGUIMIENTO Y SOPORTE A LA IMPLEMETACION DEL PLAN ESTADISTICO TERRITORIAL</t>
  </si>
  <si>
    <t xml:space="preserve">Comunicación para el buen gobierno
</t>
  </si>
  <si>
    <t>Acceso del ciudadano a información pública</t>
  </si>
  <si>
    <t>2020002880074</t>
  </si>
  <si>
    <t>DIFUSIÓN Y DEMOCRATIZACIÓN DE LA INFORMACIÓN DEL DEPARTAMENTO DE SAN ANDRES Y PROVIDENCIA</t>
  </si>
  <si>
    <t>Producción y Post Producción Programa de Radio</t>
  </si>
  <si>
    <t>Difusión y Sensibilización de Planes y Proyectos a Través de la TV</t>
  </si>
  <si>
    <t>Actualización e Implementación del Plan Estratégico de Comunicaciones</t>
  </si>
  <si>
    <t>Apoyo a los Procesos de Comunicación Interna y Externa</t>
  </si>
  <si>
    <t>Diseño y Producción de la Revista Digital</t>
  </si>
  <si>
    <t>Conservación y preservación de nuestro ambiente natural</t>
  </si>
  <si>
    <t xml:space="preserve">2020002880090 </t>
  </si>
  <si>
    <t>DESARROLLO DE ACCIONES SOSTENIBLES POR IN NUEVO COMIENZO EN EL ARCHIPIÉLAGO DE SAN ANDRÉS</t>
  </si>
  <si>
    <t xml:space="preserve"> Ecosistemas estratégicos internos intervenidas.</t>
  </si>
  <si>
    <t>CONTRIBUCION INFRAESTRUCTURA PUBLICA TURISTICA</t>
  </si>
  <si>
    <t>INGRESOS CORIENTES LIBRE DESTINO VF</t>
  </si>
  <si>
    <t>Ecosistemas estratégicosmarinos/costerosintervenidas.</t>
  </si>
  <si>
    <t xml:space="preserve">Implementación de Planes, políticas y/o Programas Ambientales </t>
  </si>
  <si>
    <t>proteccion animal</t>
  </si>
  <si>
    <t>Alquiler Sitio de operación COSO
Operación COSO municipal san andres - 60</t>
  </si>
  <si>
    <t>Alquiler Sitio de operación COSO
Operación COSO municipal san andres</t>
  </si>
  <si>
    <t>INGRESOS CORIENTES LIBRE DESTINO</t>
  </si>
  <si>
    <t>Un nuevo comienzo con mejores condiciones</t>
  </si>
  <si>
    <t>INFRAESTRUCTURA FÍSICA QUE DINAMIZA EL DESARROLLO ECONÓMICO</t>
  </si>
  <si>
    <t>2021002880005</t>
  </si>
  <si>
    <t>FORTALECIMIENTO DE LA CONECTIVIDAD DIGITAL Y ACCESO A LA INFORMACION DE LA GOBERNACION DE SAN ANDRES</t>
  </si>
  <si>
    <t>Diseñar, Adoptar e Implementar el modelo de transición a IPV-6</t>
  </si>
  <si>
    <t>Adquisición, Actualización y Mantenimiento de licenciamientos y Software</t>
  </si>
  <si>
    <t>2021002880006</t>
  </si>
  <si>
    <t>IMPLEMENTACION DE LA PLATAFORMA TECNOLOGICA MARKET PLACE PARA LA REACTIVACION ECONOMICA EN LA ISLA DE SAN ANDRES</t>
  </si>
  <si>
    <t>CAMPAÑA PARA CAPTACIÓNDE COMERCIOS</t>
  </si>
  <si>
    <t>LANZAMIENTO</t>
  </si>
  <si>
    <t>SEGUIMIENTO Y ADMIINISTRACIÓN</t>
  </si>
  <si>
    <t>COMUNICACION Y MARKETING</t>
  </si>
  <si>
    <t>OPERACION Y SOPORTE DE LA PLATAFORMA</t>
  </si>
  <si>
    <t>ANALISIS, DIAGNOSTICO Y EVALUACION DEL DISEÑO E IMPLEMENTACION DEL
ARCHIPIELAGO DIGITAL</t>
  </si>
  <si>
    <t>Un nuevo Comienzo con mejores condiciones</t>
  </si>
  <si>
    <t xml:space="preserve">Desarrollo Turistico </t>
  </si>
  <si>
    <t>2019002880014</t>
  </si>
  <si>
    <t>IMPLEMENTACIÓN PROGRAMA DE SEGURIDAD TURISTICA SAN ANDRÉS</t>
  </si>
  <si>
    <t>SALVAMENTO ACUÁTICO Y APH</t>
  </si>
  <si>
    <t>RP INGRESOS DE LIBRE DESTINACION</t>
  </si>
  <si>
    <t>CONTROL Y PREVENCIÓN ESCNNA Y CATS</t>
  </si>
  <si>
    <t>CONTROL Y VIGILANCIA DE SITIOS DE INTERÉS TURÍSTICO</t>
  </si>
  <si>
    <t>Plan de estímulos para dinamizar el Turismo en el departamento</t>
  </si>
  <si>
    <t>2019002880012</t>
  </si>
  <si>
    <t>FORTALECIMIENTO DE LA OPERACIÓN DE LOS PIT MEDIANTE ADECUACIÓN FÍSICA Y PERSONAL PERMANENTE TODO EL DEPARTAMENTO EN SAN ANDRÉS</t>
  </si>
  <si>
    <t xml:space="preserve">FORTALECIMIENTO PIT - PUNTOS DE INFORMACIÓN TURÍSTICA (CONTRATACION DE PERSONAL) </t>
  </si>
  <si>
    <t>2019002880013</t>
  </si>
  <si>
    <t>DIVULGACIÓN PROMOCIÓN DEL ARCHIPIELAGO, COMO DESTINO TURISTICO CULTURAL Y SOSTENIBLE SAN ANDRÉS</t>
  </si>
  <si>
    <t>CONTRATACIÓN DE PERSONAL</t>
  </si>
  <si>
    <t>PROMOCIÓN DEL DESTINO MEDIANTE ESTRATEGIAS BTL EN DIFERENTES FERIAS Y EVENTOS LOCALES, NACIONALES E INTERNACIONALES Y PRODUCCIÓN DE MATERIAL PROMOCIONAL</t>
  </si>
  <si>
    <t>PROMOCIÓN EN MEDIOS DE COMUNICACIÓN MASIVA.ATL Y PRODUCCIÓN DE MATERIAL PROMOCIONAL</t>
  </si>
  <si>
    <t>2020002880072</t>
  </si>
  <si>
    <t>CAPACITACIÓN FORTALECER LA FORMALIDAD EN EL SECTOR TURÍSTICO MEDIANTE LA HERRAMIENTA DE CAPACITACIÓN Y CAT EN SAN ANDRÉS</t>
  </si>
  <si>
    <t>CONTRATACIÓN DE PERSONAL DE APOYO  PARA INCENTIVAR EL INTERÉS A LOS  PRESTADORES Y OPERADORES DE SERVICIOS TURÍSTICOS, PARA CONOCER LOS TEMAS Y NORMATIVAS TURÍSTICAS VIGENTES.</t>
  </si>
  <si>
    <t>CONTRATACIÓN DE PERSONAL DE APOYO PARA REALIZAR VISITAS Y ACTIVIDADES EN LOS COLEGIOS PERTENECIENTES AL  PROGRAMA NACIONAL DE LOS CAT</t>
  </si>
  <si>
    <t xml:space="preserve">SGP - SISTEMA GENERAL DE PARTICIPACION </t>
  </si>
  <si>
    <t>2020002880086</t>
  </si>
  <si>
    <t>DESARROLLO TURISMO CULTURAL COMO ALTERNATIVA DE SUSTENTO SOCIOECONÓMICO EN EL ARCHIPIÉLAGO EN SAN ANDRÉS</t>
  </si>
  <si>
    <t>CAPACITACIONES Y SENSIBILIZACIONES EN DIFERENTES TEMAS CONCERNIENTES A LAS ACTIVIDADES DIARIAS DE LOS OPERADORES TURÍSTICOS DE BASE COMUNITARIA DE LA ISLA DE SAN ANDRÉS</t>
  </si>
  <si>
    <t>LOGÍSTICA Y SUMINISTRO PARA EL DESARROLLO DE LAS ACTIVIDADES COMO CAPACITACIONES, EVENTOS, REUNIONES, ENTRE OTROS</t>
  </si>
  <si>
    <t>2020002880073</t>
  </si>
  <si>
    <t>DESARROLLO DE ACCIONES DE GESTIÓN INTEGRAL PARA MEJORAMIENTO DE LA CALIDAD AMBIENTAL Y TURÍSTICA DE LAS PLAYAS EN SAN ANDRÉS</t>
  </si>
  <si>
    <t>LIMPIEZA, RECOLECCIÓN Y TRANSPORTE DE RESIDUOS SÓLIDOS EN HAYNES CAY ROSE CAY</t>
  </si>
  <si>
    <t xml:space="preserve"> Desarrollo Turistico </t>
  </si>
  <si>
    <t>2020002880059</t>
  </si>
  <si>
    <t>CONSTRUCCIÓN ADECUACIÓN Y MANTENIMIENTO DE ESPACIOS PÚBLICOS Y SITIOS DE INTERES TURISTICOS EN SAN ANDRÉS</t>
  </si>
  <si>
    <t>MANTENIMIENTO SEDE DE TURISMO</t>
  </si>
  <si>
    <t>CONTRIBUCIÓN INFRAESTRUCTURA PÚBLICA TURÍSTICA</t>
  </si>
  <si>
    <t>MANTENIMIENTO ESCULTURAS</t>
  </si>
  <si>
    <t>MANTENIMIENTO TORRES DE SALVAMENTO</t>
  </si>
  <si>
    <t>RP- DESTINACION ESPECIFICA -CONTRIBUCIÓN INFRAESTRUCTURA PÚBLICA TURÍSTICA</t>
  </si>
  <si>
    <t>MANTENIMIENTO HAYNES CAY</t>
  </si>
  <si>
    <t xml:space="preserve">PASARELA DE ACCESO A LA PLAYA PARA UN TURISMO ACCEIBLE </t>
  </si>
  <si>
    <t xml:space="preserve">MANETNIMIENTO PARQUE SIMON BOLIVAR </t>
  </si>
  <si>
    <t xml:space="preserve"> Realizar Asistencia Técnica, vigilancia y seguimiento a las IPS  en cumplimiento a la Resolución 1239 de 2022 lo la que la modifuque o sustituya y los indicadores de la Norma Técnica vigente para las Personas con Discapacidad.</t>
  </si>
  <si>
    <t xml:space="preserve">  Realizar activación de rol en el proceso de Certificación a la IPS certificadora y Secretaria de Desarrollo Social y Comunitaria del Municipio de Providencia  en: Coordinar la consolidación de las bases de Personas con Discapacidad, suministradas por las IPS y el PIC, para el proceso de Certificación Discapacidad,  Articular el proceso de Generación de código para la autorización de la cita hacia la Certificación de Discapacidad,  Recepción de resultados para cierre de proceso certificación o en su defecto realizar gestión para segunda opinión,  Realizar base de datos de las PcD que ya fueron certificadas.</t>
  </si>
  <si>
    <t>Realizar 750 actividades de inspeccion sanitaria a productos alimenticios de origen nacional, internacional,  procedentes y con destino del Municipio de Providencia y Santa Catalalina Islas en los puntos de entrada (muelle, aeropuerto y areas de influencia directa) y socializacion de normatividad vigente</t>
  </si>
  <si>
    <t>Realizar 250 actividades de inspeccion sanitaria a productos alimenticios de origen nacional, internacional,  procedentes y con destino del Municipio de Providencia y Santa Catalalina Islas en los puntos de entrada (muelle, aeropuerto y areas de influencia directa) y socializacion de normatividad vigente</t>
  </si>
  <si>
    <r>
      <t xml:space="preserve">OBRA RECONSTRUCCIÓN Y REHABILITACIÓN DE VÍAS PRIORIZADAS EN EL PLAN VIAL DE SAN ANDRÉS ISLA, TRAMO E (SECTOR SARIE BAY), COMPRENDIDO POR LA </t>
    </r>
    <r>
      <rPr>
        <b/>
        <sz val="10"/>
        <rFont val="Antique Olive"/>
        <family val="2"/>
      </rPr>
      <t>CALLE 4, CALLE 5, CARRERA 16 Y CARRERA 18</t>
    </r>
    <r>
      <rPr>
        <sz val="10"/>
        <rFont val="Antique Olive"/>
        <family val="2"/>
      </rPr>
      <t>, EN FASE 1 (REVISIÓN, ACTUALIZACIÓN, AJUSTE Y COMPLEMENTACIÓN DE ESTUDIOS Y DISEÑOS) Y FASE 2 (EJECUCIÓN DE OBRAS).</t>
    </r>
  </si>
  <si>
    <t>2020002880079</t>
  </si>
  <si>
    <t>DESARROLLO DE PROCESOS PARA UN NUEVO COMIENZO EN LA GARANTÍA DE DERECHOS HUMANOS EN SAN ANDRÉS</t>
  </si>
  <si>
    <t>Realizar acciones para la prevención del reclutamiento utilización uso y violencia sexual en contra de niños, niñas y adolecentes por parte de los grupos armados los grupos delincuenciales y de delincuencia común</t>
  </si>
  <si>
    <t>Diseñae w implementar una estrategia de protección formación y apropiación de los derechos humanos y con enfoque diferencial</t>
  </si>
  <si>
    <t>Implemetar consejo de Paz y de derechos humanos</t>
  </si>
  <si>
    <t>Implemetar iniciativas para prevenir la trata de personas en el Departamento</t>
  </si>
  <si>
    <t>Ejecutar acciones de prevención para protección de lideres y lideresas sociales y defensores de derechos humanos</t>
  </si>
  <si>
    <t xml:space="preserve">Construcción conjunta de la seguridad y la convivencia
</t>
  </si>
  <si>
    <t>Convivencia ciudadana para construir espacios seguros</t>
  </si>
  <si>
    <t>2020002880080</t>
  </si>
  <si>
    <t>FORTALECIMIENTO DE LAS ACCIONES PARA UN NUEVO COMIENZO EN LA RECUPERACIÓN DEL ESPACIO PÚBLICO Y MEJORAMIENTO DE LAS CONDICIONES DE VIDA DE LOS VENDEDORES INFORMALES EN LA ISLA DE SAN ANDRÉS</t>
  </si>
  <si>
    <t>Implementar acciones de control y vigilancia  para la recuperación del espacio publico.</t>
  </si>
  <si>
    <t>Implemetar iniciativas de fortalecimiento a vendedores informales como insumo a la politica pública</t>
  </si>
  <si>
    <t>2020002880081</t>
  </si>
  <si>
    <t>MEJORAMIENTO CONVIVENCIA Y CULTURA CIUDADANA EN LA ISLA DE SAN ANDRÉS</t>
  </si>
  <si>
    <t>Diseñar una estrategia interinstitucional articulada  orientada al control de ruido que afecten a la comunidad y al ambiente</t>
  </si>
  <si>
    <t>Desarrollo de una campaña de convivencia y cultura ciudadana</t>
  </si>
  <si>
    <t>Realizar actividades de intervención psicosocial, y mediación para la prevención del delito en sectores priorizados por las autoridades locales</t>
  </si>
  <si>
    <t xml:space="preserve">Respuesta eficaz ante el delito y la inseguridad
</t>
  </si>
  <si>
    <t>Alianza interinstitucional para derrotar el delito y fortalecer la justicia y la seguridad</t>
  </si>
  <si>
    <t>2020002880075</t>
  </si>
  <si>
    <t>FORTALECIMIENTO PARA UN NUEVO COMIENZO EN LA ATENCIÓN 24 HORAS DE LA COMISARIA DE FAMILIA EN SAN ANDRÉS</t>
  </si>
  <si>
    <t xml:space="preserve">Apoyo a la gestión y  atención 24 horas en la Comisaria de la Familia </t>
  </si>
  <si>
    <t>2020002880077</t>
  </si>
  <si>
    <t>FORTALECIMIENTO DE ESPACIOS DE JUSTICIA, SEGURIDAD Y CONVIVENCIA CIUDADANA EN LA ISLA DE SAN ANDRÉS</t>
  </si>
  <si>
    <t>Fortalecimiento al Sistema responsabilidad penal NNA</t>
  </si>
  <si>
    <t>Fortalecer los Frentes de seguridad fortalecidos</t>
  </si>
  <si>
    <t>Fortalizar al programa Casa de justicia</t>
  </si>
  <si>
    <t>Apoyo interinstitucional a las fuerzas militares</t>
  </si>
  <si>
    <t>202100280015</t>
  </si>
  <si>
    <t>ADMINISTRACIÓN FONDO TERRITORIAL DE SEGURIDAD- FONSET SAN ANDRÉS, PROVIDENCIA</t>
  </si>
  <si>
    <t>Implementar un plan de fortalecimiento institucional de las autoridades militares asentadas en el Departamento</t>
  </si>
  <si>
    <t>FONSET - FONDO DE SEGURIDAD</t>
  </si>
  <si>
    <t>Implementar el Observatorio del delito.</t>
  </si>
  <si>
    <t>Apoyo a la seguridad penitenciaria y carcelaria y al tratamiento de las personas privadas de la libertad PPL del EPMSC de San Andrés Islas</t>
  </si>
  <si>
    <t>2020002880076</t>
  </si>
  <si>
    <t>FORTALECIMIENTO A LA SEGURIDAD PENITENCIARIA Y CARCELARIA Y AL TRATAMIENTO DE LAS PERSONAS PRIVADAS DE LA LIBERTAD DE SAN ANDRÉS</t>
  </si>
  <si>
    <t xml:space="preserve"> Implementar un programa de resocialización a los PPL en el centro penitenciario</t>
  </si>
  <si>
    <t>Formular e Implementar Plan de prevención al consumo de sustancias</t>
  </si>
  <si>
    <t>Dotación al centro penitenciario</t>
  </si>
  <si>
    <t>Apoyo integral para el desarrollo cultural y socioeconómico de la comunidad raizal</t>
  </si>
  <si>
    <t>Apoyo  a los procesos organizativos y formativos del pueglo raizal</t>
  </si>
  <si>
    <t>2020002880008</t>
  </si>
  <si>
    <t>Implementación programas encaminados a fortalecer los procesos sociales, comunitarios, académicos, participativos y organizativos del pueblo raizal del departamento archipiélago de San Andrés, Providencia y Santa Catalina. San Andrés</t>
  </si>
  <si>
    <t>Eventos de tipo académico, organizativo, participativo, comunitario y social del pueblo raizal.</t>
  </si>
  <si>
    <t>2021002880013</t>
  </si>
  <si>
    <t>Protección de los derechos humanos y fundamentales del pueblo étnico raizal del Departamento Archipiélago San Andrés y Providencia</t>
  </si>
  <si>
    <t>Acompañamiento técnico y jurídico para la creación del programa protección y garantías de derechos humanos y fundamentales del pueblo raizal.</t>
  </si>
  <si>
    <t>2021002880014</t>
  </si>
  <si>
    <t>Desarrollo de acciones para el fortalecimiento de ideas de negocio de población vulnerable perteneciente al pueblo raizal San Andrés y Providencia</t>
  </si>
  <si>
    <t>Acompañamiento técnico.</t>
  </si>
  <si>
    <t>Atención integral a ra  población en condición de vulnerabilidad</t>
  </si>
  <si>
    <t>Atención y apoyo integral a los niños, niñas, adolescentes y sus familias</t>
  </si>
  <si>
    <t>2020002880007</t>
  </si>
  <si>
    <t>Apoyo atención y apoyo integral a los niños, niñas, adolescentes y sus familiares San Andrés</t>
  </si>
  <si>
    <t>Realizar talleres y conversatorios para la prevención del reclutamiento, uso y utilización de niños, niñas y adolescentes en actividades delictivas.</t>
  </si>
  <si>
    <t>Realizar talleres, capacitaciones y conversatorios para la prevención de riesgos generales entre los niños, niñas y adolescentes (violencia basada en género, violencia intrafamiliar, abuso sexual, discriminación racial, consumo de spa, y prevención del embarazo)</t>
  </si>
  <si>
    <t>Diseñar e implementar la Ruta Integral de Atención RIA</t>
  </si>
  <si>
    <t xml:space="preserve">Estrategia de atención a los niños, niñas y adolescentes </t>
  </si>
  <si>
    <t>Atención y apoyo integral a los jóvenes</t>
  </si>
  <si>
    <t>2020002880020</t>
  </si>
  <si>
    <t>Fortalecimiento de la incidencia institucional y territorial de la política publica de juventud de San Andrés, Providencia y Santa Catalina San Andrés</t>
  </si>
  <si>
    <t>Conmemoración del mes de la juventud</t>
  </si>
  <si>
    <t>Dotación casa de la Juventud</t>
  </si>
  <si>
    <t>Adecuación y mantenimiento de la casa de la juventud.</t>
  </si>
  <si>
    <t>Implementar estrategia para la prevención delictiva en jóvenes</t>
  </si>
  <si>
    <t>Fortalecimiento de las estrategias para la atención de los jóvenes.</t>
  </si>
  <si>
    <t>Formulación de la política pública de juventud</t>
  </si>
  <si>
    <t>Atención y apoyo integral a las personas  víctimas de la violencia</t>
  </si>
  <si>
    <t>2020002880014</t>
  </si>
  <si>
    <t>Ampliación apoyo a la población desplazada del Departamento Archipiélago de San Andrés Providencia y Santa Catalina San Andrés</t>
  </si>
  <si>
    <t xml:space="preserve">Apoyo en traslado de la población desplazada víctima del conflicto armado en el departamento San Andrés, providencia y santa catalina a su ciudad de origen. </t>
  </si>
  <si>
    <t xml:space="preserve">Talleres, capacitaciones y socialización a la población desplazada víctima del conflicto armado </t>
  </si>
  <si>
    <t>Brindar estímulos como garantías de participación a los representantes de las mesas participativas</t>
  </si>
  <si>
    <t>Estrategias para la atención de las víctimas del conflicto armado</t>
  </si>
  <si>
    <t>Atención y apoyo integral a la mujer y  la equidad de género</t>
  </si>
  <si>
    <t>2020002880002</t>
  </si>
  <si>
    <t>Apoyo atención y apoyo integral a la mujer y la equidad de género. San Andrés</t>
  </si>
  <si>
    <t>Servicio de formación y autonomía de la mujer.</t>
  </si>
  <si>
    <t xml:space="preserve">Dotación casa de la mujer </t>
  </si>
  <si>
    <t xml:space="preserve">Mantenimiento y adecuación casa de la mujer </t>
  </si>
  <si>
    <t xml:space="preserve">Suministro de alimentación para las mujeres víctimas de la violencia e hijos (niñas, niños y adolescentes)  </t>
  </si>
  <si>
    <t>Iniciativas de emprendiendo</t>
  </si>
  <si>
    <t>Campañas de prevención de violencia contra la mujer</t>
  </si>
  <si>
    <t>Atención y apoyo  integral a las personas en condición de pobreza y pobreza extrema</t>
  </si>
  <si>
    <t>2020002880011</t>
  </si>
  <si>
    <t>Fortalecimiento para + inclusión social dirigido a beneficiarios del programa familias en acción San Andrés</t>
  </si>
  <si>
    <t xml:space="preserve">Encuentros pedagógicos, capacitaciones y eventos de bienestar socio-comunitarios. </t>
  </si>
  <si>
    <t>Servicios integrales y medios logísticos para la realización de inscripciones, estrategias y opciones complementarios y procesos para la atención.</t>
  </si>
  <si>
    <t>Atención y apoyo integral a la comunidad LGTBIQ</t>
  </si>
  <si>
    <t>2020002880010</t>
  </si>
  <si>
    <t>Protección implementar la política de respeto a las personas LGBTI del departamento de San Andrés, Providencia y Santa Catalina. San Andrés</t>
  </si>
  <si>
    <t xml:space="preserve">Campañas publicitarias masivas de reconocimiento y garantías de los derechos de las personas LGBTIQ. </t>
  </si>
  <si>
    <t>Capacitaciones a servidores públicos y comunidad</t>
  </si>
  <si>
    <t xml:space="preserve">Eventos y conmemoraciones dirigidos a población LGBTIQ. </t>
  </si>
  <si>
    <t>Dotación, adecuación y mantenimiento de la Casa de Diversidad, Sexual e Identidad de Género</t>
  </si>
  <si>
    <t>Atención y apoyo integral a las personas habitantes de y en la calle</t>
  </si>
  <si>
    <t xml:space="preserve">2020002880012 </t>
  </si>
  <si>
    <t>Formulación garantizar y asistir espacios de inclusión a la población en condición de habitabilidad de, en la calle y asistencias a sus familias. San Andrés</t>
  </si>
  <si>
    <t>Dotar centro día y noche para los habitantes de calle</t>
  </si>
  <si>
    <t>Suministro de alimentación a los habitantes de calle</t>
  </si>
  <si>
    <t xml:space="preserve">Mantenimiento y adecuación del centro día </t>
  </si>
  <si>
    <t>Estrategias de atención y mitigación</t>
  </si>
  <si>
    <t>Servicios de inhumación de habitantes de calle</t>
  </si>
  <si>
    <t>Atención y apoyo integra las personas con discapacidad, familias y cuidadores</t>
  </si>
  <si>
    <t>2020002880009</t>
  </si>
  <si>
    <t>Fortalecimiento de la política publica para la participación e inclusión social de las personas con discapacidad de San Andrés Providencia y Santa Catalina San Andrés</t>
  </si>
  <si>
    <t xml:space="preserve">Crear y dotar centro día para personas con discapacidad familias y cuidadores. </t>
  </si>
  <si>
    <t>Implementar y actualizar la política pública de discapacidad del departamento a través del desarrollo de sus ejes estratégicos, líneas de acción y la proyección del plan de acción</t>
  </si>
  <si>
    <t>Fortalecimiento de las estrategias para la atención de las personas con discapacidad.</t>
  </si>
  <si>
    <t>Adquisición de material lúdica y pedagógico bajo Diseño Universal de inclusión</t>
  </si>
  <si>
    <t>Atención y apoyo integral al adulto mayor</t>
  </si>
  <si>
    <t>2020002880056</t>
  </si>
  <si>
    <t>Apoyo y acceso al transporte urbano y rural de las personas adultas mayores de San Andrés</t>
  </si>
  <si>
    <t>Transporte especial y diferencial de personas mayores / supervisión</t>
  </si>
  <si>
    <t>202000288053</t>
  </si>
  <si>
    <t>Apoyo a la dotación y funcionamiento de los centros de bienestar del anciano, en San Andrés</t>
  </si>
  <si>
    <t xml:space="preserve">Apoyo al centro de bienestar al Adulto Mayor </t>
  </si>
  <si>
    <t>Apoyo a la dotación de los centros de bienestar al adulto mayor insumos necesarios para la atención integral de las personas adultas mayores</t>
  </si>
  <si>
    <t>Apoyo a la gestión de actividades de recreación, ocio atento, psicosocial y lúdica</t>
  </si>
  <si>
    <t>Adecuación de Centro de Bienestar al Adulto mayor conforme a necesidades verificadas técnicamente</t>
  </si>
  <si>
    <t>Atención y apoyo integral a las familias raizales y residentes</t>
  </si>
  <si>
    <t>2020002880001</t>
  </si>
  <si>
    <t>Apoyo atención y apoyo integral a las familias raizales y residentes San Andrés</t>
  </si>
  <si>
    <t xml:space="preserve">Formación a través de talleres para el abordaje de crisis en el curso de vida </t>
  </si>
  <si>
    <t xml:space="preserve">Entregar estímulos y reconocimientos a agentes comunitarios y liderazgos que promueven la cohesión familiar y comunitaria. </t>
  </si>
  <si>
    <t xml:space="preserve">Estrategias para atención familiar </t>
  </si>
  <si>
    <t xml:space="preserve">Intervenciones comunitarias </t>
  </si>
  <si>
    <t>Suministro de ayudas alimentarias y a hogares y personas en situaciones de vulnerabilidad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</si>
</sst>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_(&quot;$&quot;* #,##0.00_);_(&quot;$&quot;* \(#,##0.00\);_(&quot;$&quot;* &quot;-&quot;??_);_(@_)"/>
    <numFmt numFmtId="166" formatCode="&quot;$&quot;\ #,##0.00"/>
    <numFmt numFmtId="167" formatCode="&quot;$&quot;\ #,##0"/>
    <numFmt numFmtId="168" formatCode="_-&quot;$&quot;\ * #,##0_-;\-&quot;$&quot;\ * #,##0_-;_-&quot;$&quot;\ * &quot;-&quot;??_-;_-@_-"/>
    <numFmt numFmtId="169" formatCode="_(&quot;$&quot;\ * #,##0_);_(&quot;$&quot;\ * \(#,##0\);_(&quot;$&quot;\ * &quot;-&quot;??_);_(@_)"/>
    <numFmt numFmtId="170" formatCode="\$#,##0"/>
    <numFmt numFmtId="171" formatCode="_-* #,##0_-;\-* #,##0_-;_-* &quot;-&quot;??_-;_-@_-"/>
    <numFmt numFmtId="172" formatCode="_(* #,##0_);_(* \(#,##0\);_(* &quot;-&quot;??_);_(@_)"/>
  </numFmts>
  <fonts count="13">
    <font>
      <sz val="11"/>
      <color theme="1"/>
      <name val="Calibri"/>
      <family val="2"/>
      <scheme val="minor"/>
    </font>
    <font>
      <sz val="11"/>
      <color theme="1"/>
      <name val="Calibri"/>
      <family val="2"/>
      <scheme val="minor"/>
    </font>
    <font>
      <b/>
      <sz val="11"/>
      <color theme="0"/>
      <name val="Calibri"/>
      <family val="2"/>
      <scheme val="minor"/>
    </font>
    <font>
      <sz val="10"/>
      <name val="Arial"/>
      <family val="2"/>
      <charset val="1"/>
    </font>
    <font>
      <sz val="10"/>
      <name val="Arial"/>
      <family val="2"/>
    </font>
    <font>
      <b/>
      <sz val="9"/>
      <color indexed="81"/>
      <name val="Tahoma"/>
      <family val="2"/>
    </font>
    <font>
      <sz val="9"/>
      <color indexed="81"/>
      <name val="Tahoma"/>
      <family val="2"/>
    </font>
    <font>
      <sz val="11"/>
      <color theme="1"/>
      <name val="Antique Olive"/>
      <family val="2"/>
    </font>
    <font>
      <sz val="10"/>
      <name val="Antique Olive"/>
      <family val="2"/>
    </font>
    <font>
      <b/>
      <sz val="10"/>
      <name val="Antique Olive"/>
      <family val="2"/>
    </font>
    <font>
      <b/>
      <sz val="10"/>
      <color theme="0"/>
      <name val="Antique Olive"/>
      <family val="2"/>
    </font>
    <font>
      <sz val="10"/>
      <color theme="1"/>
      <name val="Antique Olive"/>
      <family val="2"/>
    </font>
    <font>
      <sz val="10"/>
      <color rgb="FF000000"/>
      <name val="Antique Olive"/>
      <family val="2"/>
    </font>
  </fonts>
  <fills count="6">
    <fill>
      <patternFill patternType="none"/>
    </fill>
    <fill>
      <patternFill patternType="gray125"/>
    </fill>
    <fill>
      <patternFill patternType="solid">
        <fgColor rgb="FF522B57"/>
        <bgColor indexed="64"/>
      </patternFill>
    </fill>
    <fill>
      <patternFill patternType="solid">
        <fgColor theme="0"/>
        <bgColor indexed="64"/>
      </patternFill>
    </fill>
    <fill>
      <patternFill patternType="solid">
        <fgColor theme="5"/>
        <bgColor indexed="64"/>
      </patternFill>
    </fill>
    <fill>
      <patternFill patternType="solid">
        <fgColor theme="0"/>
        <bgColor theme="4" tint="0.79998168889431442"/>
      </patternFill>
    </fill>
  </fills>
  <borders count="11">
    <border>
      <left/>
      <right/>
      <top/>
      <bottom/>
      <diagonal/>
    </border>
    <border>
      <left style="medium">
        <color rgb="FFECECEC"/>
      </left>
      <right style="medium">
        <color rgb="FFECECEC"/>
      </right>
      <top style="medium">
        <color rgb="FFECECEC"/>
      </top>
      <bottom style="medium">
        <color rgb="FFECECEC"/>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8">
    <xf numFmtId="0" fontId="0" fillId="0" borderId="0"/>
    <xf numFmtId="0" fontId="1" fillId="0" borderId="0"/>
    <xf numFmtId="0" fontId="2" fillId="2" borderId="1">
      <alignment horizontal="center" vertical="center" wrapText="1"/>
    </xf>
    <xf numFmtId="0" fontId="3" fillId="0" borderId="0"/>
    <xf numFmtId="0" fontId="4" fillId="0" borderId="0"/>
    <xf numFmtId="164" fontId="4" fillId="0" borderId="0" applyFont="0" applyFill="0" applyBorder="0" applyAlignment="0" applyProtection="0"/>
    <xf numFmtId="0" fontId="4" fillId="0" borderId="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7" fillId="0" borderId="0" xfId="0" applyFont="1"/>
    <xf numFmtId="0" fontId="7" fillId="3" borderId="0" xfId="0" applyFont="1" applyFill="1"/>
    <xf numFmtId="4" fontId="7" fillId="3" borderId="0" xfId="7" applyNumberFormat="1" applyFont="1" applyFill="1"/>
    <xf numFmtId="4" fontId="7" fillId="0" borderId="0" xfId="7" applyNumberFormat="1" applyFont="1"/>
    <xf numFmtId="4" fontId="7" fillId="0" borderId="0" xfId="0" applyNumberFormat="1" applyFont="1" applyAlignment="1">
      <alignment horizontal="right"/>
    </xf>
    <xf numFmtId="0" fontId="7" fillId="0" borderId="0" xfId="0" applyFont="1" applyAlignment="1">
      <alignment horizontal="right"/>
    </xf>
    <xf numFmtId="0" fontId="7" fillId="0" borderId="0" xfId="0" applyFont="1" applyAlignment="1">
      <alignment horizontal="right" wrapText="1"/>
    </xf>
    <xf numFmtId="4" fontId="7" fillId="0" borderId="0" xfId="7" applyNumberFormat="1" applyFont="1" applyAlignment="1">
      <alignment horizontal="right"/>
    </xf>
    <xf numFmtId="0" fontId="8" fillId="3" borderId="6" xfId="0" applyFont="1" applyFill="1" applyBorder="1" applyAlignment="1">
      <alignment horizontal="left" vertical="center" wrapText="1"/>
    </xf>
    <xf numFmtId="49" fontId="8" fillId="3" borderId="6" xfId="0" quotePrefix="1" applyNumberFormat="1" applyFont="1" applyFill="1" applyBorder="1" applyAlignment="1">
      <alignment horizontal="right" vertical="center" wrapText="1"/>
    </xf>
    <xf numFmtId="49" fontId="8" fillId="3" borderId="6" xfId="0" applyNumberFormat="1" applyFont="1" applyFill="1" applyBorder="1" applyAlignment="1">
      <alignment vertical="center" wrapText="1"/>
    </xf>
    <xf numFmtId="165" fontId="8" fillId="3" borderId="6" xfId="10" applyFont="1" applyFill="1" applyBorder="1" applyAlignment="1">
      <alignment horizontal="right" vertical="center" wrapText="1"/>
    </xf>
    <xf numFmtId="0" fontId="8" fillId="3" borderId="6" xfId="0" applyFont="1" applyFill="1" applyBorder="1" applyAlignment="1">
      <alignment vertical="center" wrapText="1"/>
    </xf>
    <xf numFmtId="3" fontId="8" fillId="3" borderId="6" xfId="0" applyNumberFormat="1" applyFont="1" applyFill="1" applyBorder="1" applyAlignment="1">
      <alignment horizontal="right" vertical="center" wrapText="1"/>
    </xf>
    <xf numFmtId="3" fontId="8" fillId="3" borderId="6" xfId="11" applyNumberFormat="1" applyFont="1" applyFill="1" applyBorder="1" applyAlignment="1">
      <alignment horizontal="right" vertical="center" wrapText="1"/>
    </xf>
    <xf numFmtId="3" fontId="8" fillId="3" borderId="8" xfId="11" applyNumberFormat="1" applyFont="1" applyFill="1" applyBorder="1" applyAlignment="1">
      <alignment horizontal="right" vertical="center" wrapText="1"/>
    </xf>
    <xf numFmtId="0" fontId="8" fillId="3" borderId="0" xfId="0" applyFont="1" applyFill="1"/>
    <xf numFmtId="49" fontId="8" fillId="3" borderId="2" xfId="0" quotePrefix="1" applyNumberFormat="1" applyFont="1" applyFill="1" applyBorder="1" applyAlignment="1">
      <alignment horizontal="right" vertical="center" wrapText="1"/>
    </xf>
    <xf numFmtId="49" fontId="8" fillId="3" borderId="2" xfId="0" applyNumberFormat="1" applyFont="1" applyFill="1" applyBorder="1" applyAlignment="1">
      <alignment vertical="center" wrapText="1"/>
    </xf>
    <xf numFmtId="0" fontId="8" fillId="3" borderId="2" xfId="0" applyFont="1" applyFill="1" applyBorder="1" applyAlignment="1">
      <alignment horizontal="center" vertical="center" wrapText="1"/>
    </xf>
    <xf numFmtId="165" fontId="8" fillId="3" borderId="2" xfId="10" applyFont="1" applyFill="1" applyBorder="1" applyAlignment="1">
      <alignment horizontal="right" vertical="center" wrapText="1"/>
    </xf>
    <xf numFmtId="0" fontId="8" fillId="3" borderId="2" xfId="0" applyFont="1" applyFill="1" applyBorder="1" applyAlignment="1">
      <alignment vertical="center" wrapText="1"/>
    </xf>
    <xf numFmtId="3" fontId="8" fillId="3" borderId="2" xfId="0" applyNumberFormat="1" applyFont="1" applyFill="1" applyBorder="1" applyAlignment="1">
      <alignment horizontal="right" vertical="center" wrapText="1"/>
    </xf>
    <xf numFmtId="3" fontId="8" fillId="3" borderId="2" xfId="11" applyNumberFormat="1" applyFont="1" applyFill="1" applyBorder="1" applyAlignment="1">
      <alignment horizontal="right" vertical="center" wrapText="1"/>
    </xf>
    <xf numFmtId="3" fontId="8" fillId="3" borderId="3" xfId="11" applyNumberFormat="1" applyFont="1" applyFill="1" applyBorder="1" applyAlignment="1">
      <alignment horizontal="right" vertical="center" wrapText="1"/>
    </xf>
    <xf numFmtId="3" fontId="8" fillId="3" borderId="3" xfId="0" applyNumberFormat="1" applyFont="1" applyFill="1" applyBorder="1" applyAlignment="1">
      <alignment horizontal="right" vertical="center" wrapText="1"/>
    </xf>
    <xf numFmtId="4" fontId="8" fillId="3" borderId="0" xfId="7" applyNumberFormat="1" applyFont="1" applyFill="1"/>
    <xf numFmtId="49" fontId="8" fillId="3" borderId="2" xfId="0" applyNumberFormat="1" applyFont="1" applyFill="1" applyBorder="1" applyAlignment="1">
      <alignment horizontal="right" vertical="center" wrapText="1"/>
    </xf>
    <xf numFmtId="49" fontId="8" fillId="3" borderId="3" xfId="0" applyNumberFormat="1" applyFont="1" applyFill="1" applyBorder="1" applyAlignment="1">
      <alignment horizontal="right" vertical="center" wrapText="1"/>
    </xf>
    <xf numFmtId="49" fontId="8" fillId="3" borderId="10" xfId="0" applyNumberFormat="1" applyFont="1" applyFill="1" applyBorder="1" applyAlignment="1">
      <alignment vertical="center" wrapText="1"/>
    </xf>
    <xf numFmtId="49" fontId="8" fillId="3" borderId="2" xfId="0" applyNumberFormat="1" applyFont="1" applyFill="1" applyBorder="1" applyAlignment="1">
      <alignment horizontal="left" vertical="center" wrapText="1"/>
    </xf>
    <xf numFmtId="3" fontId="8" fillId="3" borderId="2" xfId="0" applyNumberFormat="1" applyFont="1" applyFill="1" applyBorder="1" applyAlignment="1">
      <alignment vertical="center" wrapText="1"/>
    </xf>
    <xf numFmtId="3" fontId="8" fillId="3" borderId="2" xfId="7" applyNumberFormat="1" applyFont="1" applyFill="1" applyBorder="1" applyAlignment="1">
      <alignment horizontal="right" vertical="center" wrapText="1"/>
    </xf>
    <xf numFmtId="1" fontId="8" fillId="3" borderId="2" xfId="0" applyNumberFormat="1" applyFont="1" applyFill="1" applyBorder="1" applyAlignment="1">
      <alignment horizontal="right" vertical="center" wrapText="1"/>
    </xf>
    <xf numFmtId="1" fontId="8" fillId="3" borderId="2" xfId="13" applyNumberFormat="1" applyFont="1" applyFill="1" applyBorder="1" applyAlignment="1">
      <alignment horizontal="right" vertical="center" wrapText="1"/>
    </xf>
    <xf numFmtId="166" fontId="8" fillId="3" borderId="2" xfId="0" applyNumberFormat="1" applyFont="1" applyFill="1" applyBorder="1" applyAlignment="1">
      <alignment horizontal="right" vertical="center" wrapText="1"/>
    </xf>
    <xf numFmtId="3" fontId="8" fillId="3" borderId="2" xfId="15" applyNumberFormat="1" applyFont="1" applyFill="1" applyBorder="1" applyAlignment="1">
      <alignment horizontal="center" vertical="center" wrapText="1"/>
    </xf>
    <xf numFmtId="167" fontId="8" fillId="3" borderId="2" xfId="0" applyNumberFormat="1" applyFont="1" applyFill="1" applyBorder="1" applyAlignment="1">
      <alignment horizontal="right" vertical="center" wrapText="1"/>
    </xf>
    <xf numFmtId="9" fontId="8" fillId="3" borderId="2" xfId="0" applyNumberFormat="1" applyFont="1" applyFill="1" applyBorder="1" applyAlignment="1">
      <alignment horizontal="right" vertical="center" wrapText="1"/>
    </xf>
    <xf numFmtId="9" fontId="8" fillId="3" borderId="3" xfId="0" applyNumberFormat="1" applyFont="1" applyFill="1" applyBorder="1" applyAlignment="1">
      <alignment horizontal="right" vertical="center" wrapText="1"/>
    </xf>
    <xf numFmtId="4" fontId="8" fillId="3" borderId="2" xfId="0" applyNumberFormat="1" applyFont="1" applyFill="1" applyBorder="1" applyAlignment="1">
      <alignment horizontal="center" vertical="center" wrapText="1"/>
    </xf>
    <xf numFmtId="168" fontId="8" fillId="3" borderId="2" xfId="0" applyNumberFormat="1" applyFont="1" applyFill="1" applyBorder="1" applyAlignment="1">
      <alignment horizontal="right" vertical="center" wrapText="1"/>
    </xf>
    <xf numFmtId="167" fontId="8" fillId="3" borderId="2" xfId="0" applyNumberFormat="1" applyFont="1" applyFill="1" applyBorder="1" applyAlignment="1">
      <alignment horizontal="right" vertical="center"/>
    </xf>
    <xf numFmtId="168" fontId="8" fillId="3" borderId="2" xfId="0" applyNumberFormat="1" applyFont="1" applyFill="1" applyBorder="1" applyAlignment="1">
      <alignment horizontal="right" vertical="center"/>
    </xf>
    <xf numFmtId="9" fontId="8" fillId="3" borderId="2" xfId="0" applyNumberFormat="1" applyFont="1" applyFill="1" applyBorder="1" applyAlignment="1">
      <alignment horizontal="right" vertical="center"/>
    </xf>
    <xf numFmtId="9" fontId="8" fillId="3" borderId="3" xfId="0" applyNumberFormat="1" applyFont="1" applyFill="1" applyBorder="1" applyAlignment="1">
      <alignment horizontal="right" vertical="center"/>
    </xf>
    <xf numFmtId="169" fontId="8" fillId="3" borderId="2" xfId="15" applyNumberFormat="1" applyFont="1" applyFill="1" applyBorder="1" applyAlignment="1" applyProtection="1">
      <alignment horizontal="right" vertical="center"/>
    </xf>
    <xf numFmtId="170" fontId="8" fillId="3" borderId="2" xfId="0" applyNumberFormat="1" applyFont="1" applyFill="1" applyBorder="1" applyAlignment="1">
      <alignment horizontal="right" vertical="center"/>
    </xf>
    <xf numFmtId="167" fontId="8" fillId="3" borderId="2" xfId="15" applyNumberFormat="1" applyFont="1" applyFill="1" applyBorder="1" applyAlignment="1">
      <alignment horizontal="right" vertical="center"/>
    </xf>
    <xf numFmtId="1" fontId="8" fillId="3" borderId="2" xfId="17" applyNumberFormat="1" applyFont="1" applyFill="1" applyBorder="1" applyAlignment="1">
      <alignment horizontal="right" vertical="center"/>
    </xf>
    <xf numFmtId="1" fontId="8" fillId="3" borderId="2" xfId="0" applyNumberFormat="1" applyFont="1" applyFill="1" applyBorder="1" applyAlignment="1">
      <alignment horizontal="right" vertical="center"/>
    </xf>
    <xf numFmtId="1" fontId="8" fillId="3" borderId="3" xfId="0" applyNumberFormat="1" applyFont="1" applyFill="1" applyBorder="1" applyAlignment="1">
      <alignment horizontal="right" vertical="center"/>
    </xf>
    <xf numFmtId="49" fontId="8" fillId="3" borderId="2" xfId="0" applyNumberFormat="1" applyFont="1" applyFill="1" applyBorder="1" applyAlignment="1">
      <alignment horizontal="center" vertical="center" wrapText="1"/>
    </xf>
    <xf numFmtId="169" fontId="8" fillId="3" borderId="2" xfId="15" applyNumberFormat="1" applyFont="1" applyFill="1" applyBorder="1" applyAlignment="1">
      <alignment horizontal="right" vertical="center" wrapText="1"/>
    </xf>
    <xf numFmtId="0" fontId="8" fillId="3" borderId="2" xfId="0" applyFont="1" applyFill="1" applyBorder="1" applyAlignment="1">
      <alignment horizontal="left" vertical="top" wrapText="1"/>
    </xf>
    <xf numFmtId="169" fontId="8" fillId="3" borderId="2" xfId="15" applyNumberFormat="1" applyFont="1" applyFill="1" applyBorder="1" applyAlignment="1">
      <alignment horizontal="right" vertical="center"/>
    </xf>
    <xf numFmtId="0" fontId="8" fillId="3" borderId="2" xfId="0" applyFont="1" applyFill="1" applyBorder="1" applyAlignment="1">
      <alignment horizontal="center" vertical="center"/>
    </xf>
    <xf numFmtId="168" fontId="8" fillId="3" borderId="2" xfId="15" applyNumberFormat="1" applyFont="1" applyFill="1" applyBorder="1" applyAlignment="1">
      <alignment horizontal="right" vertical="center"/>
    </xf>
    <xf numFmtId="44" fontId="8" fillId="3" borderId="2" xfId="15" applyFont="1" applyFill="1" applyBorder="1" applyAlignment="1">
      <alignment horizontal="right"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1" fontId="8" fillId="3" borderId="3" xfId="0" applyNumberFormat="1" applyFont="1" applyFill="1" applyBorder="1" applyAlignment="1">
      <alignment horizontal="right" vertical="center" wrapText="1"/>
    </xf>
    <xf numFmtId="42" fontId="8" fillId="3" borderId="2" xfId="16" applyFont="1" applyFill="1" applyBorder="1" applyAlignment="1" applyProtection="1">
      <alignment horizontal="right" vertical="center"/>
    </xf>
    <xf numFmtId="0" fontId="8" fillId="3" borderId="2" xfId="0" applyFont="1" applyFill="1" applyBorder="1" applyAlignment="1">
      <alignment horizontal="right" vertical="center"/>
    </xf>
    <xf numFmtId="0" fontId="8" fillId="3" borderId="3" xfId="0" applyFont="1" applyFill="1" applyBorder="1" applyAlignment="1">
      <alignment horizontal="right" vertical="center"/>
    </xf>
    <xf numFmtId="9" fontId="8" fillId="3" borderId="2" xfId="1" applyNumberFormat="1" applyFont="1" applyFill="1" applyBorder="1" applyAlignment="1">
      <alignment horizontal="right" vertical="center" wrapText="1"/>
    </xf>
    <xf numFmtId="9" fontId="8" fillId="3" borderId="3" xfId="1" applyNumberFormat="1" applyFont="1" applyFill="1" applyBorder="1" applyAlignment="1">
      <alignment horizontal="right" vertical="center" wrapText="1"/>
    </xf>
    <xf numFmtId="9" fontId="8" fillId="3" borderId="2" xfId="17" applyFont="1" applyFill="1" applyBorder="1" applyAlignment="1">
      <alignment horizontal="right" vertical="center" wrapText="1"/>
    </xf>
    <xf numFmtId="9" fontId="8" fillId="3" borderId="3" xfId="17" applyFont="1" applyFill="1" applyBorder="1" applyAlignment="1">
      <alignment horizontal="right" vertical="center" wrapText="1"/>
    </xf>
    <xf numFmtId="42" fontId="8" fillId="3" borderId="2" xfId="16" applyFont="1" applyFill="1" applyBorder="1" applyAlignment="1">
      <alignment horizontal="right" vertical="center"/>
    </xf>
    <xf numFmtId="0" fontId="8" fillId="3" borderId="2" xfId="3" applyFont="1" applyFill="1" applyBorder="1" applyAlignment="1">
      <alignment horizontal="left" vertical="center" wrapText="1"/>
    </xf>
    <xf numFmtId="168" fontId="8" fillId="3" borderId="2" xfId="15" applyNumberFormat="1" applyFont="1" applyFill="1" applyBorder="1" applyAlignment="1">
      <alignment horizontal="center" vertical="center" wrapText="1"/>
    </xf>
    <xf numFmtId="168" fontId="8" fillId="3" borderId="2" xfId="4" applyNumberFormat="1" applyFont="1" applyFill="1" applyBorder="1" applyAlignment="1">
      <alignment horizontal="right" vertical="center"/>
    </xf>
    <xf numFmtId="168" fontId="8" fillId="3" borderId="2" xfId="14" applyNumberFormat="1" applyFont="1" applyFill="1" applyBorder="1" applyAlignment="1" applyProtection="1">
      <alignment horizontal="right" vertical="center"/>
    </xf>
    <xf numFmtId="168" fontId="8" fillId="3" borderId="2" xfId="15" applyNumberFormat="1" applyFont="1" applyFill="1" applyBorder="1" applyAlignment="1" applyProtection="1">
      <alignment horizontal="right" vertical="center"/>
    </xf>
    <xf numFmtId="49" fontId="8" fillId="3" borderId="2" xfId="0" quotePrefix="1" applyNumberFormat="1" applyFont="1" applyFill="1" applyBorder="1" applyAlignment="1">
      <alignment vertical="center" wrapText="1"/>
    </xf>
    <xf numFmtId="3" fontId="8" fillId="3" borderId="3" xfId="7" applyNumberFormat="1" applyFont="1" applyFill="1" applyBorder="1" applyAlignment="1">
      <alignment horizontal="right" vertical="center" wrapText="1"/>
    </xf>
    <xf numFmtId="3" fontId="8" fillId="3" borderId="2" xfId="0" applyNumberFormat="1" applyFont="1" applyFill="1" applyBorder="1" applyAlignment="1">
      <alignment horizontal="center" vertical="center" wrapText="1"/>
    </xf>
    <xf numFmtId="1" fontId="8" fillId="3" borderId="2" xfId="0" applyNumberFormat="1" applyFont="1" applyFill="1" applyBorder="1" applyAlignment="1">
      <alignment horizontal="center" vertical="center" wrapText="1"/>
    </xf>
    <xf numFmtId="171" fontId="8" fillId="3" borderId="2" xfId="13" applyNumberFormat="1" applyFont="1" applyFill="1" applyBorder="1" applyAlignment="1">
      <alignment horizontal="right" vertical="center" wrapText="1"/>
    </xf>
    <xf numFmtId="1" fontId="8" fillId="3" borderId="2" xfId="13" applyNumberFormat="1" applyFont="1" applyFill="1" applyBorder="1" applyAlignment="1">
      <alignment horizontal="center" vertical="center" wrapText="1"/>
    </xf>
    <xf numFmtId="168" fontId="8" fillId="3" borderId="2" xfId="15" applyNumberFormat="1" applyFont="1" applyFill="1" applyBorder="1" applyAlignment="1">
      <alignment horizontal="right" vertical="center" wrapText="1"/>
    </xf>
    <xf numFmtId="43" fontId="8" fillId="3" borderId="2" xfId="13" applyFont="1" applyFill="1" applyBorder="1" applyAlignment="1">
      <alignment horizontal="right" vertical="center" wrapText="1"/>
    </xf>
    <xf numFmtId="3" fontId="8" fillId="3" borderId="2" xfId="10" applyNumberFormat="1" applyFont="1" applyFill="1" applyBorder="1" applyAlignment="1">
      <alignment horizontal="right" vertical="center" wrapText="1"/>
    </xf>
    <xf numFmtId="3" fontId="8" fillId="3" borderId="3" xfId="10" applyNumberFormat="1" applyFont="1" applyFill="1" applyBorder="1" applyAlignment="1">
      <alignment horizontal="right" vertical="center" wrapText="1"/>
    </xf>
    <xf numFmtId="3" fontId="8" fillId="3" borderId="2" xfId="8" applyNumberFormat="1" applyFont="1" applyFill="1" applyBorder="1" applyAlignment="1">
      <alignment horizontal="right" vertical="center" wrapText="1"/>
    </xf>
    <xf numFmtId="3" fontId="8" fillId="3" borderId="3" xfId="8" applyNumberFormat="1" applyFont="1" applyFill="1" applyBorder="1" applyAlignment="1">
      <alignment horizontal="right" vertical="center" wrapText="1"/>
    </xf>
    <xf numFmtId="3" fontId="8" fillId="5" borderId="2" xfId="0" applyNumberFormat="1" applyFont="1" applyFill="1" applyBorder="1" applyAlignment="1">
      <alignment horizontal="right" vertical="center" wrapText="1"/>
    </xf>
    <xf numFmtId="3" fontId="8" fillId="5" borderId="2" xfId="7" applyNumberFormat="1" applyFont="1" applyFill="1" applyBorder="1" applyAlignment="1">
      <alignment horizontal="right" vertical="center" wrapText="1"/>
    </xf>
    <xf numFmtId="3" fontId="8" fillId="5" borderId="3" xfId="7"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xf>
    <xf numFmtId="3" fontId="8" fillId="3" borderId="3" xfId="0" applyNumberFormat="1" applyFont="1" applyFill="1" applyBorder="1" applyAlignment="1">
      <alignment horizontal="right" vertical="center"/>
    </xf>
    <xf numFmtId="3" fontId="8" fillId="5" borderId="2" xfId="0" applyNumberFormat="1" applyFont="1" applyFill="1" applyBorder="1" applyAlignment="1">
      <alignment horizontal="right" vertical="center"/>
    </xf>
    <xf numFmtId="3" fontId="8" fillId="5" borderId="3" xfId="0" applyNumberFormat="1" applyFont="1" applyFill="1" applyBorder="1" applyAlignment="1">
      <alignment horizontal="right" vertical="center"/>
    </xf>
    <xf numFmtId="49" fontId="8" fillId="3" borderId="2" xfId="0" quotePrefix="1" applyNumberFormat="1" applyFont="1" applyFill="1" applyBorder="1" applyAlignment="1">
      <alignment horizontal="center" vertical="center" wrapText="1"/>
    </xf>
    <xf numFmtId="42" fontId="8" fillId="3" borderId="2" xfId="16" applyFont="1" applyFill="1" applyBorder="1" applyAlignment="1">
      <alignment horizontal="right" vertical="center" wrapText="1"/>
    </xf>
    <xf numFmtId="42" fontId="8" fillId="3" borderId="3" xfId="16" applyFont="1" applyFill="1" applyBorder="1" applyAlignment="1">
      <alignment horizontal="right" vertical="center" wrapText="1"/>
    </xf>
    <xf numFmtId="0" fontId="8" fillId="3" borderId="7" xfId="0" applyFont="1" applyFill="1" applyBorder="1" applyAlignment="1">
      <alignment horizontal="left" vertical="center" wrapText="1"/>
    </xf>
    <xf numFmtId="49" fontId="8" fillId="3" borderId="7" xfId="0" quotePrefix="1" applyNumberFormat="1" applyFont="1" applyFill="1" applyBorder="1" applyAlignment="1">
      <alignment horizontal="center" vertical="center" wrapText="1"/>
    </xf>
    <xf numFmtId="49" fontId="8" fillId="3" borderId="7" xfId="0" applyNumberFormat="1" applyFont="1" applyFill="1" applyBorder="1" applyAlignment="1">
      <alignment vertical="center" wrapText="1"/>
    </xf>
    <xf numFmtId="0" fontId="8" fillId="3" borderId="7" xfId="0" applyFont="1" applyFill="1" applyBorder="1" applyAlignment="1">
      <alignment vertical="center" wrapText="1"/>
    </xf>
    <xf numFmtId="42" fontId="8" fillId="3" borderId="7" xfId="16" applyFont="1" applyFill="1" applyBorder="1" applyAlignment="1">
      <alignment horizontal="right" vertical="center" wrapText="1"/>
    </xf>
    <xf numFmtId="42" fontId="8" fillId="3" borderId="9" xfId="16" applyFont="1" applyFill="1" applyBorder="1" applyAlignment="1">
      <alignment horizontal="right" vertical="center" wrapText="1"/>
    </xf>
    <xf numFmtId="0" fontId="8" fillId="3" borderId="2" xfId="0" applyFont="1" applyFill="1" applyBorder="1" applyAlignment="1">
      <alignment horizontal="left" vertical="center" wrapText="1"/>
    </xf>
    <xf numFmtId="0" fontId="10" fillId="4" borderId="4" xfId="0" applyFont="1" applyFill="1" applyBorder="1" applyAlignment="1">
      <alignment horizontal="center" vertical="center" wrapText="1"/>
    </xf>
    <xf numFmtId="4" fontId="10" fillId="4" borderId="4" xfId="0" applyNumberFormat="1" applyFont="1" applyFill="1" applyBorder="1" applyAlignment="1">
      <alignment horizontal="center" vertical="center" wrapText="1"/>
    </xf>
    <xf numFmtId="4" fontId="10" fillId="4" borderId="5" xfId="0" applyNumberFormat="1" applyFont="1" applyFill="1" applyBorder="1" applyAlignment="1">
      <alignment horizontal="center" vertical="center" wrapText="1"/>
    </xf>
    <xf numFmtId="0" fontId="11" fillId="0" borderId="0" xfId="0" applyFont="1"/>
    <xf numFmtId="49" fontId="11" fillId="3" borderId="6" xfId="0" applyNumberFormat="1" applyFont="1" applyFill="1" applyBorder="1" applyAlignment="1">
      <alignment vertical="center" wrapText="1"/>
    </xf>
    <xf numFmtId="0" fontId="11" fillId="3" borderId="6" xfId="0" applyFont="1" applyFill="1" applyBorder="1" applyAlignment="1">
      <alignment horizontal="left" vertical="center" wrapText="1"/>
    </xf>
    <xf numFmtId="49" fontId="11" fillId="3" borderId="6" xfId="0" quotePrefix="1" applyNumberFormat="1" applyFont="1" applyFill="1" applyBorder="1" applyAlignment="1">
      <alignment vertical="center" wrapText="1"/>
    </xf>
    <xf numFmtId="3" fontId="11" fillId="3" borderId="6" xfId="0" applyNumberFormat="1" applyFont="1" applyFill="1" applyBorder="1" applyAlignment="1">
      <alignment vertical="center" wrapText="1"/>
    </xf>
    <xf numFmtId="0" fontId="11" fillId="3" borderId="6" xfId="0" applyFont="1" applyFill="1" applyBorder="1" applyAlignment="1">
      <alignment vertical="center" wrapText="1"/>
    </xf>
    <xf numFmtId="3" fontId="11" fillId="3" borderId="6" xfId="7" applyNumberFormat="1" applyFont="1" applyFill="1" applyBorder="1" applyAlignment="1">
      <alignment vertical="center" wrapText="1"/>
    </xf>
    <xf numFmtId="3" fontId="11" fillId="3" borderId="8" xfId="7" applyNumberFormat="1" applyFont="1" applyFill="1" applyBorder="1" applyAlignment="1">
      <alignment vertical="center" wrapText="1"/>
    </xf>
    <xf numFmtId="49" fontId="11" fillId="3" borderId="2" xfId="0" applyNumberFormat="1" applyFont="1" applyFill="1" applyBorder="1" applyAlignment="1">
      <alignment vertical="center" wrapText="1"/>
    </xf>
    <xf numFmtId="0" fontId="11" fillId="3" borderId="2" xfId="0" applyFont="1" applyFill="1" applyBorder="1" applyAlignment="1">
      <alignment horizontal="left" vertical="center" wrapText="1"/>
    </xf>
    <xf numFmtId="49" fontId="11" fillId="3" borderId="2" xfId="0" quotePrefix="1" applyNumberFormat="1" applyFont="1" applyFill="1" applyBorder="1" applyAlignment="1">
      <alignment vertical="center" wrapText="1"/>
    </xf>
    <xf numFmtId="3" fontId="11" fillId="3" borderId="2" xfId="0" applyNumberFormat="1" applyFont="1" applyFill="1" applyBorder="1" applyAlignment="1">
      <alignment vertical="center" wrapText="1"/>
    </xf>
    <xf numFmtId="0" fontId="11" fillId="3" borderId="2" xfId="0" applyFont="1" applyFill="1" applyBorder="1" applyAlignment="1">
      <alignment vertical="center" wrapText="1"/>
    </xf>
    <xf numFmtId="3" fontId="11" fillId="3" borderId="2" xfId="7" applyNumberFormat="1" applyFont="1" applyFill="1" applyBorder="1" applyAlignment="1">
      <alignment vertical="center" wrapText="1"/>
    </xf>
    <xf numFmtId="3" fontId="11" fillId="3" borderId="3" xfId="7" applyNumberFormat="1" applyFont="1" applyFill="1" applyBorder="1" applyAlignment="1">
      <alignment vertical="center" wrapText="1"/>
    </xf>
    <xf numFmtId="9" fontId="8" fillId="3" borderId="3" xfId="0" applyNumberFormat="1" applyFont="1" applyFill="1" applyBorder="1" applyAlignment="1">
      <alignment horizontal="right"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9" fontId="8" fillId="3" borderId="2" xfId="0" applyNumberFormat="1" applyFont="1" applyFill="1" applyBorder="1" applyAlignment="1">
      <alignment horizontal="right" vertical="center" wrapText="1"/>
    </xf>
    <xf numFmtId="0" fontId="12" fillId="3" borderId="2" xfId="0" applyFont="1" applyFill="1" applyBorder="1" applyAlignment="1">
      <alignment horizontal="left" vertical="center" wrapText="1"/>
    </xf>
    <xf numFmtId="172" fontId="8" fillId="3" borderId="2" xfId="13" applyNumberFormat="1" applyFont="1" applyFill="1" applyBorder="1" applyAlignment="1">
      <alignment horizontal="left" vertical="center" wrapText="1"/>
    </xf>
    <xf numFmtId="172" fontId="12" fillId="3" borderId="2" xfId="13" applyNumberFormat="1" applyFont="1" applyFill="1" applyBorder="1" applyAlignment="1">
      <alignment horizontal="left" vertical="center" wrapText="1"/>
    </xf>
    <xf numFmtId="49" fontId="11" fillId="3" borderId="2" xfId="0" quotePrefix="1" applyNumberFormat="1" applyFont="1" applyFill="1" applyBorder="1" applyAlignment="1">
      <alignment horizontal="left" vertical="center" wrapText="1"/>
    </xf>
    <xf numFmtId="49" fontId="11" fillId="3" borderId="2" xfId="0" applyNumberFormat="1" applyFont="1" applyFill="1" applyBorder="1" applyAlignment="1">
      <alignment horizontal="left" vertical="center" wrapText="1"/>
    </xf>
  </cellXfs>
  <cellStyles count="18">
    <cellStyle name="KPT04_Main" xfId="2" xr:uid="{00000000-0005-0000-0000-000000000000}"/>
    <cellStyle name="Millares" xfId="13" builtinId="3"/>
    <cellStyle name="Millares [0]" xfId="14" builtinId="6"/>
    <cellStyle name="Millares 2" xfId="5" xr:uid="{00000000-0005-0000-0000-000001000000}"/>
    <cellStyle name="Millares 2 2" xfId="9" xr:uid="{00000000-0005-0000-0000-000002000000}"/>
    <cellStyle name="Moneda" xfId="15" builtinId="4"/>
    <cellStyle name="Moneda [0]" xfId="16" builtinId="7"/>
    <cellStyle name="Moneda 2" xfId="7" xr:uid="{00000000-0005-0000-0000-000003000000}"/>
    <cellStyle name="Moneda 3" xfId="8" xr:uid="{00000000-0005-0000-0000-000004000000}"/>
    <cellStyle name="Moneda 4" xfId="10" xr:uid="{00000000-0005-0000-0000-000005000000}"/>
    <cellStyle name="Moneda 5" xfId="11" xr:uid="{00000000-0005-0000-0000-000006000000}"/>
    <cellStyle name="Moneda 6" xfId="12" xr:uid="{00000000-0005-0000-0000-000007000000}"/>
    <cellStyle name="Normal" xfId="0" builtinId="0"/>
    <cellStyle name="Normal 2" xfId="1" xr:uid="{00000000-0005-0000-0000-000009000000}"/>
    <cellStyle name="Normal 2 2" xfId="4" xr:uid="{00000000-0005-0000-0000-00000A000000}"/>
    <cellStyle name="Normal 3" xfId="6" xr:uid="{00000000-0005-0000-0000-00000B000000}"/>
    <cellStyle name="Normal 5" xfId="3" xr:uid="{00000000-0005-0000-0000-00000C000000}"/>
    <cellStyle name="Porcentaje" xfId="17" builtinId="5"/>
  </cellStyles>
  <dxfs count="24">
    <dxf>
      <font>
        <b/>
        <i val="0"/>
        <color rgb="FFFFFF00"/>
      </font>
      <fill>
        <patternFill>
          <bgColor rgb="FFFF0000"/>
        </patternFill>
      </fill>
    </dxf>
    <dxf>
      <font>
        <b/>
        <i val="0"/>
        <color rgb="FFFFFF00"/>
      </font>
      <fill>
        <patternFill>
          <bgColor rgb="FFFF0000"/>
        </patternFill>
      </fill>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 formatCode="#,##0"/>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 formatCode="#,##0"/>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fill>
        <patternFill patternType="none">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0" formatCode="@"/>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0" formatCode="@"/>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0" formatCode="@"/>
      <fill>
        <patternFill patternType="solid">
          <fgColor indexed="64"/>
          <bgColor theme="0"/>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ntique Olive"/>
        <family val="2"/>
        <scheme val="none"/>
      </font>
      <numFmt numFmtId="4" formatCode="#,##0.00"/>
      <fill>
        <patternFill>
          <fgColor indexed="64"/>
          <bgColor theme="0"/>
        </patternFill>
      </fill>
      <alignment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0"/>
        <name val="Antique Olive"/>
        <family val="2"/>
        <scheme val="none"/>
      </font>
      <numFmt numFmtId="4" formatCode="#,##0.00"/>
      <fill>
        <patternFill patternType="solid">
          <fgColor indexed="64"/>
          <bgColor theme="5"/>
        </patternFill>
      </fill>
      <alignment horizontal="left" vertical="center" textRotation="0" wrapText="1" indent="1"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velez/Downloads/PARAMETRIZACION%202020%20-%20FUT%20INVERSION%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ernacionsanandres-my.sharepoint.com/personal/egrau_sanandres_gov_co/Documents/PRESUPUESTO%202021/01%20Ordenanza%20Presupuesto%202021/PROYECTO%20PRESUPUESTO%202021%20CALCULOS%20MARCO%20FISCAL%20DE%20MEDIANO%20PLAZ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sduffis/Documents/PLAN%20DE%20ACCION/2023/PLANES%20Y%20ORGANIZACION%20RECURSOS%20INOCUIDAD%20ALIMENTOS%202023%20act%202712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ullyQ/Downloads/PLAN%20DE%20ACCION%20EN%20SALUD_PAS_202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bernacionsanandres-my.sharepoint.com/personal/egrau_sanandres_gov_co/Documents/PRESUPUESTO%202022/00%20PROYECTO%20PRESUPUESTO%202022/06%20POAI%202022%20--%20V1%20--%20EGRA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lkin%20Jos&#233;/Downloads/Escenario%20Financiero%20San%20Andr&#233;s%202022%20DEFINITIVO%20Revisado%20EGRAU%20Revisado%20MA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obernacionsanandres-my.sharepoint.com/personal/egrau_sanandres_gov_co/Documents/PRESUPUESTO%202018/00%20Proyecto%20Presupuesto%202018/00%20Proyeccion%20-ingresos%202016-2019%20Marco%20Fisc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zullyQ/Desktop/PLAN%20DE%20ACCION%20EN%20SALUD_PAS_202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obernacionsanandres-my.sharepoint.com/Users/Elkin%20Jos&#233;/Downloads/04%20Decreto%20de%20Liquidaci&#243;n%20Presupuesto%202018%20-%20Formulacion%20Matricial(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Elkin%20Jos&#233;/Downloads/Proyecto%20de%20Ordenanza%20Presupuesto%202020%20POAI%20DEFINITIV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ersonal\egrau_sanandres_gov_co\Documents\PRESUPUESTO%202022\02%20DECRETO%20DE%20LIQUIDACION\INVERSION%20X%20SECRETARIAS\CONSOLIDADO%20PRESUPUESTO%202022%20----------ULTIMO---------------PASA%20A%20PC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OS PCT"/>
      <sheetName val="RECURSOS PCT"/>
      <sheetName val="RECURSOS FUT"/>
      <sheetName val="Hoja4"/>
      <sheetName val="PARAMETROS "/>
      <sheetName val="HOJA DE DATOS"/>
      <sheetName val="TD"/>
      <sheetName val="REPORTE"/>
    </sheetNames>
    <sheetDataSet>
      <sheetData sheetId="0" refreshError="1">
        <row r="1">
          <cell r="A1" t="str">
            <v>A</v>
          </cell>
          <cell r="B1" t="str">
            <v>TOTAL INVERSIÓN</v>
          </cell>
          <cell r="C1" t="b">
            <v>0</v>
          </cell>
        </row>
        <row r="2">
          <cell r="A2" t="str">
            <v>A.1</v>
          </cell>
          <cell r="B2" t="str">
            <v>EDUCACIÓN</v>
          </cell>
          <cell r="C2" t="b">
            <v>0</v>
          </cell>
        </row>
        <row r="3">
          <cell r="A3" t="str">
            <v>A.1.1</v>
          </cell>
          <cell r="B3" t="str">
            <v>COBERTURA</v>
          </cell>
          <cell r="C3" t="b">
            <v>0</v>
          </cell>
        </row>
        <row r="4">
          <cell r="A4" t="str">
            <v>A.1.1.1</v>
          </cell>
          <cell r="B4" t="str">
            <v xml:space="preserve">PAGO DE PERSONAL </v>
          </cell>
          <cell r="C4" t="b">
            <v>0</v>
          </cell>
        </row>
        <row r="5">
          <cell r="A5" t="str">
            <v>A.1.1.1.1</v>
          </cell>
          <cell r="B5" t="str">
            <v>PERSONAL DOCENTE</v>
          </cell>
          <cell r="C5" t="b">
            <v>0</v>
          </cell>
        </row>
        <row r="6">
          <cell r="A6" t="str">
            <v>A.1.1.1.1.1</v>
          </cell>
          <cell r="B6" t="str">
            <v>PERSONAL DOCENTE - CON SITUACIÓN DE FONDOS (CSF)</v>
          </cell>
          <cell r="C6" t="b">
            <v>1</v>
          </cell>
        </row>
        <row r="7">
          <cell r="A7" t="str">
            <v>A.1.1.1.1.2</v>
          </cell>
          <cell r="B7" t="str">
            <v>PERSONAL DOCENTE - SIN SITUACIÓN DE FONDOS (SSF)</v>
          </cell>
          <cell r="C7" t="b">
            <v>1</v>
          </cell>
        </row>
        <row r="8">
          <cell r="A8" t="str">
            <v>A.1.1.1.2</v>
          </cell>
          <cell r="B8" t="str">
            <v>PERSONAL DIRECTIVO - DOCENTE</v>
          </cell>
          <cell r="C8" t="b">
            <v>0</v>
          </cell>
        </row>
        <row r="9">
          <cell r="A9" t="str">
            <v>A.1.1.1.2.1</v>
          </cell>
          <cell r="B9" t="str">
            <v>PERSONAL DIRECTIVO DOCENTE - CON SITUACIÓN DE FONDOS (CSF)</v>
          </cell>
          <cell r="C9" t="b">
            <v>1</v>
          </cell>
        </row>
        <row r="10">
          <cell r="A10" t="str">
            <v>A.1.1.1.2.2</v>
          </cell>
          <cell r="B10" t="str">
            <v>PERSONAL DIRECTIVO DOCENTE - SIN SITUACIÓN DE FONDOS (SSF)</v>
          </cell>
          <cell r="C10" t="b">
            <v>1</v>
          </cell>
        </row>
        <row r="11">
          <cell r="A11" t="str">
            <v>A.1.1.1.3</v>
          </cell>
          <cell r="B11" t="str">
            <v>PERSONAL ADMINISTRATIVO DE INSTITUCIONES EDUCATIVAS</v>
          </cell>
          <cell r="C11" t="b">
            <v>1</v>
          </cell>
        </row>
        <row r="12">
          <cell r="A12" t="str">
            <v>A.1.1.10</v>
          </cell>
          <cell r="B12" t="str">
            <v>CONTRATACION DEL SERVICIO EDUCATIVO POR PARTE DE LAS ENTIDADES TERRITORIALES  CERTIFICADAS</v>
          </cell>
          <cell r="C12" t="b">
            <v>0</v>
          </cell>
        </row>
        <row r="13">
          <cell r="A13" t="str">
            <v>A.1.1.10.1</v>
          </cell>
          <cell r="B13" t="str">
            <v>CONTRATOS PARA LA PRESTACIÓN DEL SERVICIO EDUCATIVO</v>
          </cell>
          <cell r="C13" t="b">
            <v>1</v>
          </cell>
        </row>
        <row r="14">
          <cell r="A14" t="str">
            <v>A.1.1.10.2</v>
          </cell>
          <cell r="B14" t="str">
            <v>CONTRATOS PARA LA ADMINISTRACION DEL SERVICIO EDUCATIVO</v>
          </cell>
          <cell r="C14" t="b">
            <v>1</v>
          </cell>
        </row>
        <row r="15">
          <cell r="A15" t="str">
            <v>A.1.1.10.3</v>
          </cell>
          <cell r="B15" t="str">
            <v>CONTRATOS PARA LA PROMOCION E IMPLEMENTACION DE ESTRATEGIAS DE DESARROLLO PEDAGOGICO A CELEBRARSE CON IGLESIAS O CONFESIONES RELIGIOSAS</v>
          </cell>
          <cell r="C15" t="b">
            <v>1</v>
          </cell>
        </row>
        <row r="16">
          <cell r="A16" t="str">
            <v>A.1.1.10.4</v>
          </cell>
          <cell r="B16" t="str">
            <v>CONTRATACION CON ESTABLECIMIENTOS EDUCATIVOS MEDIANTE SUBSIDIO A LA DEMANDA</v>
          </cell>
          <cell r="C16" t="b">
            <v>1</v>
          </cell>
        </row>
        <row r="17">
          <cell r="A17" t="str">
            <v>A.1.1.10.5</v>
          </cell>
          <cell r="B17" t="str">
            <v>CONTRATACIÓN PARA EDUCACIÓN PARA JÓVENES Y ADULTOS</v>
          </cell>
          <cell r="C17" t="b">
            <v>1</v>
          </cell>
        </row>
        <row r="18">
          <cell r="A18" t="str">
            <v>A.1.1.10.6</v>
          </cell>
          <cell r="B18" t="str">
            <v>CONTRATACION DE LA ADMINISTRACION DE LA ATENCION EDUCATIVA CON INDIGENAS</v>
          </cell>
          <cell r="C18" t="b">
            <v>1</v>
          </cell>
        </row>
        <row r="19">
          <cell r="A19" t="str">
            <v>A.1.1.11</v>
          </cell>
          <cell r="B19" t="str">
            <v>VIÁTICOS Y GASTOS DE VIAJE</v>
          </cell>
          <cell r="C19" t="b">
            <v>1</v>
          </cell>
        </row>
        <row r="20">
          <cell r="A20" t="str">
            <v>A.1.1.12</v>
          </cell>
          <cell r="B20" t="str">
            <v>SENTENCIAS Y CONCILIACIONES</v>
          </cell>
          <cell r="C20" t="b">
            <v>1</v>
          </cell>
        </row>
        <row r="21">
          <cell r="A21" t="str">
            <v>A.1.1.13</v>
          </cell>
          <cell r="B21" t="str">
            <v>PAGO DEUDAS ORIGINADAS EN LA PRESTACIÓN DEL SERVICIO</v>
          </cell>
          <cell r="C21" t="b">
            <v>0</v>
          </cell>
        </row>
        <row r="22">
          <cell r="A22" t="str">
            <v>A.1.1.13.1</v>
          </cell>
          <cell r="B22" t="str">
            <v>PAGO DEUDAS  LABORALES PERSONAL DOCENTE Y DIRECTIVO DOCENTE</v>
          </cell>
          <cell r="C22" t="b">
            <v>1</v>
          </cell>
        </row>
        <row r="23">
          <cell r="A23" t="str">
            <v>A.1.1.13.2</v>
          </cell>
          <cell r="B23" t="str">
            <v>PAGO DEUDAS  LABORALES PERSONAL ADMINISTRATIVO INTITUCIONES EDUCATIVAS</v>
          </cell>
          <cell r="C23" t="b">
            <v>1</v>
          </cell>
        </row>
        <row r="24">
          <cell r="A24" t="str">
            <v>A.1.1.13.3</v>
          </cell>
          <cell r="B24" t="str">
            <v>PAGO DEUDAS  LABORALES PERSONAL ADMINISTRATIVO SECRETARIA EDUCACION</v>
          </cell>
          <cell r="C24" t="b">
            <v>1</v>
          </cell>
        </row>
        <row r="25">
          <cell r="A25" t="str">
            <v>A.1.1.14</v>
          </cell>
          <cell r="B25" t="str">
            <v>COSTOS DERIVADOS DEL MEJORAMIENTO DE LA CALIDAD EDUCATIVA</v>
          </cell>
          <cell r="C25" t="b">
            <v>1</v>
          </cell>
        </row>
        <row r="26">
          <cell r="A26" t="str">
            <v>A.1.1.2</v>
          </cell>
          <cell r="B26" t="str">
            <v xml:space="preserve">APORTES PATRONALES </v>
          </cell>
          <cell r="C26" t="b">
            <v>0</v>
          </cell>
        </row>
        <row r="27">
          <cell r="A27" t="str">
            <v>A.1.1.2.1</v>
          </cell>
          <cell r="B27" t="str">
            <v>PERSONAL DOCENTE (SIN SITUACIÓN DE FONDOS)</v>
          </cell>
          <cell r="C27" t="b">
            <v>0</v>
          </cell>
        </row>
        <row r="28">
          <cell r="A28" t="str">
            <v>A.1.1.2.1.1</v>
          </cell>
          <cell r="B28" t="str">
            <v>APORTES DE PREVISIÓN SOCIAL</v>
          </cell>
          <cell r="C28" t="b">
            <v>0</v>
          </cell>
        </row>
        <row r="29">
          <cell r="A29" t="str">
            <v>A.1.1.2.1.1.10</v>
          </cell>
          <cell r="B29" t="str">
            <v>APORTES DE PREVISIÓN SOCIAL</v>
          </cell>
          <cell r="C29" t="b">
            <v>1</v>
          </cell>
        </row>
        <row r="30">
          <cell r="A30" t="str">
            <v>A.1.1.2.1.2</v>
          </cell>
          <cell r="B30" t="str">
            <v>APORTES PARA CESANTÍAS</v>
          </cell>
          <cell r="C30" t="b">
            <v>1</v>
          </cell>
        </row>
        <row r="31">
          <cell r="A31" t="str">
            <v>A.1.1.2.2</v>
          </cell>
          <cell r="B31" t="str">
            <v>PERSONAL DOCENTE (CON SITUACIÓN DE FONDOS)</v>
          </cell>
          <cell r="C31" t="b">
            <v>0</v>
          </cell>
        </row>
        <row r="32">
          <cell r="A32" t="str">
            <v>A.1.1.2.2.1</v>
          </cell>
          <cell r="B32" t="str">
            <v xml:space="preserve">APORTES DE PREVISIÓN SOCIAL </v>
          </cell>
          <cell r="C32" t="b">
            <v>0</v>
          </cell>
        </row>
        <row r="33">
          <cell r="A33" t="str">
            <v>A.1.1.2.2.1.1</v>
          </cell>
          <cell r="B33" t="str">
            <v>APORTES PARA SALUD</v>
          </cell>
          <cell r="C33" t="b">
            <v>1</v>
          </cell>
        </row>
        <row r="34">
          <cell r="A34" t="str">
            <v>A.1.1.2.2.1.2</v>
          </cell>
          <cell r="B34" t="str">
            <v>APORTES PARA PENSIÓN</v>
          </cell>
          <cell r="C34" t="b">
            <v>1</v>
          </cell>
        </row>
        <row r="35">
          <cell r="A35" t="str">
            <v>A.1.1.2.2.1.3</v>
          </cell>
          <cell r="B35" t="str">
            <v>APORTES ARP</v>
          </cell>
          <cell r="C35" t="b">
            <v>1</v>
          </cell>
        </row>
        <row r="36">
          <cell r="A36" t="str">
            <v>A.1.1.2.2.1.4</v>
          </cell>
          <cell r="B36" t="str">
            <v>APORTES PARA CESANTÍAS</v>
          </cell>
          <cell r="C36" t="b">
            <v>1</v>
          </cell>
        </row>
        <row r="37">
          <cell r="A37" t="str">
            <v>A.1.1.2.2.2</v>
          </cell>
          <cell r="B37" t="str">
            <v xml:space="preserve">APORTES PARAFISCALES </v>
          </cell>
          <cell r="C37" t="b">
            <v>0</v>
          </cell>
        </row>
        <row r="38">
          <cell r="A38" t="str">
            <v>A.1.1.2.2.2.1</v>
          </cell>
          <cell r="B38" t="str">
            <v>SENA</v>
          </cell>
          <cell r="C38" t="b">
            <v>1</v>
          </cell>
        </row>
        <row r="39">
          <cell r="A39" t="str">
            <v>A.1.1.2.2.2.2</v>
          </cell>
          <cell r="B39" t="str">
            <v>ICBF</v>
          </cell>
          <cell r="C39" t="b">
            <v>1</v>
          </cell>
        </row>
        <row r="40">
          <cell r="A40" t="str">
            <v>A.1.1.2.2.2.3</v>
          </cell>
          <cell r="B40" t="str">
            <v>ESAP</v>
          </cell>
          <cell r="C40" t="b">
            <v>1</v>
          </cell>
        </row>
        <row r="41">
          <cell r="A41" t="str">
            <v>A.1.1.2.2.2.4</v>
          </cell>
          <cell r="B41" t="str">
            <v>CAJAS DE COMPENSACIÓN FAMILIAR</v>
          </cell>
          <cell r="C41" t="b">
            <v>1</v>
          </cell>
        </row>
        <row r="42">
          <cell r="A42" t="str">
            <v>A.1.1.2.2.2.5</v>
          </cell>
          <cell r="B42" t="str">
            <v>INSTITUTOS TÉCNICOS</v>
          </cell>
          <cell r="C42" t="b">
            <v>1</v>
          </cell>
        </row>
        <row r="43">
          <cell r="A43" t="str">
            <v>A.1.1.2.3</v>
          </cell>
          <cell r="B43" t="str">
            <v>PERSONAL DIRECTIVO - DOCENTE (SIN SITUACIÓN DE FONDOS)</v>
          </cell>
          <cell r="C43" t="b">
            <v>0</v>
          </cell>
        </row>
        <row r="44">
          <cell r="A44" t="str">
            <v>A.1.1.2.3.1</v>
          </cell>
          <cell r="B44" t="str">
            <v>APORTES DE PREVISIÓN SOCIAL</v>
          </cell>
          <cell r="C44" t="b">
            <v>0</v>
          </cell>
        </row>
        <row r="45">
          <cell r="A45" t="str">
            <v>A.1.1.2.3.1.10</v>
          </cell>
          <cell r="B45" t="str">
            <v>APORTES DE PREVISIÓN SOCIAL</v>
          </cell>
          <cell r="C45" t="b">
            <v>1</v>
          </cell>
        </row>
        <row r="46">
          <cell r="A46" t="str">
            <v>A.1.1.2.3.2</v>
          </cell>
          <cell r="B46" t="str">
            <v>APORTES PARA CESANTÍAS</v>
          </cell>
          <cell r="C46" t="b">
            <v>1</v>
          </cell>
        </row>
        <row r="47">
          <cell r="A47" t="str">
            <v>A.1.1.2.4</v>
          </cell>
          <cell r="B47" t="str">
            <v>PERSONAL DIRECTIVO - DOCENTE (CON SITUACIÓN DE FONDOS)</v>
          </cell>
          <cell r="C47" t="b">
            <v>0</v>
          </cell>
        </row>
        <row r="48">
          <cell r="A48" t="str">
            <v>A.1.1.2.4.1</v>
          </cell>
          <cell r="B48" t="str">
            <v xml:space="preserve">APORTES DE PREVISIÓN SOCIAL </v>
          </cell>
          <cell r="C48" t="b">
            <v>0</v>
          </cell>
        </row>
        <row r="49">
          <cell r="A49" t="str">
            <v>A.1.1.2.4.1.1</v>
          </cell>
          <cell r="B49" t="str">
            <v>APORTES PARA SALUD</v>
          </cell>
          <cell r="C49" t="b">
            <v>1</v>
          </cell>
        </row>
        <row r="50">
          <cell r="A50" t="str">
            <v>A.1.1.2.4.1.2</v>
          </cell>
          <cell r="B50" t="str">
            <v>APORTES PARA PENSIÓN</v>
          </cell>
          <cell r="C50" t="b">
            <v>1</v>
          </cell>
        </row>
        <row r="51">
          <cell r="A51" t="str">
            <v>A.1.1.2.4.1.3</v>
          </cell>
          <cell r="B51" t="str">
            <v>APORTES ARP</v>
          </cell>
          <cell r="C51" t="b">
            <v>1</v>
          </cell>
        </row>
        <row r="52">
          <cell r="A52" t="str">
            <v>A.1.1.2.4.1.4</v>
          </cell>
          <cell r="B52" t="str">
            <v>APORTES PARA CESANTÍAS</v>
          </cell>
          <cell r="C52" t="b">
            <v>1</v>
          </cell>
        </row>
        <row r="53">
          <cell r="A53" t="str">
            <v>A.1.1.2.4.2</v>
          </cell>
          <cell r="B53" t="str">
            <v xml:space="preserve">APORTES PARAFISCALES </v>
          </cell>
          <cell r="C53" t="b">
            <v>0</v>
          </cell>
        </row>
        <row r="54">
          <cell r="A54" t="str">
            <v>A.1.1.2.4.2.1</v>
          </cell>
          <cell r="B54" t="str">
            <v>SENA</v>
          </cell>
          <cell r="C54" t="b">
            <v>1</v>
          </cell>
        </row>
        <row r="55">
          <cell r="A55" t="str">
            <v>A.1.1.2.4.2.2</v>
          </cell>
          <cell r="B55" t="str">
            <v>ICBF</v>
          </cell>
          <cell r="C55" t="b">
            <v>1</v>
          </cell>
        </row>
        <row r="56">
          <cell r="A56" t="str">
            <v>A.1.1.2.4.2.3</v>
          </cell>
          <cell r="B56" t="str">
            <v>ESAP</v>
          </cell>
          <cell r="C56" t="b">
            <v>1</v>
          </cell>
        </row>
        <row r="57">
          <cell r="A57" t="str">
            <v>A.1.1.2.4.2.4</v>
          </cell>
          <cell r="B57" t="str">
            <v>CAJAS DE COMPENSACIÓN FAMILIAR</v>
          </cell>
          <cell r="C57" t="b">
            <v>1</v>
          </cell>
        </row>
        <row r="58">
          <cell r="A58" t="str">
            <v>A.1.1.2.4.2.5</v>
          </cell>
          <cell r="B58" t="str">
            <v>INSTITUTOS TÉCNICOS</v>
          </cell>
          <cell r="C58" t="b">
            <v>1</v>
          </cell>
        </row>
        <row r="59">
          <cell r="A59" t="str">
            <v>A.1.1.2.5</v>
          </cell>
          <cell r="B59" t="str">
            <v>PERSONAL ADMINISTRATIVO DE INSTITUCIONES EDUCATIVAS</v>
          </cell>
          <cell r="C59" t="b">
            <v>0</v>
          </cell>
        </row>
        <row r="60">
          <cell r="A60" t="str">
            <v>A.1.1.2.5.1</v>
          </cell>
          <cell r="B60" t="str">
            <v xml:space="preserve">APORTES DE PREVISIÓN SOCIAL </v>
          </cell>
          <cell r="C60" t="b">
            <v>0</v>
          </cell>
        </row>
        <row r="61">
          <cell r="A61" t="str">
            <v>A.1.1.2.5.1.1</v>
          </cell>
          <cell r="B61" t="str">
            <v>APORTES PARA SALUD</v>
          </cell>
          <cell r="C61" t="b">
            <v>1</v>
          </cell>
        </row>
        <row r="62">
          <cell r="A62" t="str">
            <v>A.1.1.2.5.1.2</v>
          </cell>
          <cell r="B62" t="str">
            <v>APORTES PARA PENSIÓN</v>
          </cell>
          <cell r="C62" t="b">
            <v>1</v>
          </cell>
        </row>
        <row r="63">
          <cell r="A63" t="str">
            <v>A.1.1.2.5.1.3</v>
          </cell>
          <cell r="B63" t="str">
            <v>APORTES ARP</v>
          </cell>
          <cell r="C63" t="b">
            <v>1</v>
          </cell>
        </row>
        <row r="64">
          <cell r="A64" t="str">
            <v>A.1.1.2.5.1.4</v>
          </cell>
          <cell r="B64" t="str">
            <v>APORTES PARA CESANTÍAS</v>
          </cell>
          <cell r="C64" t="b">
            <v>1</v>
          </cell>
        </row>
        <row r="65">
          <cell r="A65" t="str">
            <v>A.1.1.2.5.2</v>
          </cell>
          <cell r="B65" t="str">
            <v xml:space="preserve">APORTES PARAFISCALES </v>
          </cell>
          <cell r="C65" t="b">
            <v>0</v>
          </cell>
        </row>
        <row r="66">
          <cell r="A66" t="str">
            <v>A.1.1.2.5.2.1</v>
          </cell>
          <cell r="B66" t="str">
            <v>SENA</v>
          </cell>
          <cell r="C66" t="b">
            <v>1</v>
          </cell>
        </row>
        <row r="67">
          <cell r="A67" t="str">
            <v>A.1.1.2.5.2.2</v>
          </cell>
          <cell r="B67" t="str">
            <v>ICBF</v>
          </cell>
          <cell r="C67" t="b">
            <v>1</v>
          </cell>
        </row>
        <row r="68">
          <cell r="A68" t="str">
            <v>A.1.1.2.5.2.3</v>
          </cell>
          <cell r="B68" t="str">
            <v>ESAP</v>
          </cell>
          <cell r="C68" t="b">
            <v>1</v>
          </cell>
        </row>
        <row r="69">
          <cell r="A69" t="str">
            <v>A.1.1.2.5.2.4</v>
          </cell>
          <cell r="B69" t="str">
            <v>CAJAS DE COMPENSACIÓN FAMILIAR</v>
          </cell>
          <cell r="C69" t="b">
            <v>1</v>
          </cell>
        </row>
        <row r="70">
          <cell r="A70" t="str">
            <v>A.1.1.2.5.2.5</v>
          </cell>
          <cell r="B70" t="str">
            <v>INSTITUTOS TÉCNICOS</v>
          </cell>
          <cell r="C70" t="b">
            <v>1</v>
          </cell>
        </row>
        <row r="71">
          <cell r="A71" t="str">
            <v>A.1.1.6</v>
          </cell>
          <cell r="B71" t="str">
            <v>CONTRATACIÓN DE ASEO A LOS ESTABLECIMIENTOS EDUCATIVOS ESTATALES</v>
          </cell>
          <cell r="C71" t="b">
            <v>1</v>
          </cell>
        </row>
        <row r="72">
          <cell r="A72" t="str">
            <v>A.1.1.7</v>
          </cell>
          <cell r="B72" t="str">
            <v>CONTRATACIÓN DE VIGILANCIA A LOS ESTABLECIMIENTOS EDUCATIVOS ESTATALES</v>
          </cell>
          <cell r="C72" t="b">
            <v>1</v>
          </cell>
        </row>
        <row r="73">
          <cell r="A73" t="str">
            <v>A.1.1.8</v>
          </cell>
          <cell r="B73" t="str">
            <v>CANCELACIONES DE PRESTASIONES SOCIALES DEL MAGISTERIO (CPSM)</v>
          </cell>
          <cell r="C73" t="b">
            <v>1</v>
          </cell>
        </row>
        <row r="74">
          <cell r="A74" t="str">
            <v>A.1.1.9</v>
          </cell>
          <cell r="B74" t="str">
            <v>DOTACIÓN LEY 70 DE 1988 Y DECRETO REGLAMENTARIO 1978 DE 1979</v>
          </cell>
          <cell r="C74" t="b">
            <v>0</v>
          </cell>
        </row>
        <row r="75">
          <cell r="A75" t="str">
            <v>A.1.1.9.1</v>
          </cell>
          <cell r="B75" t="str">
            <v>DOTACIÓN LEY 70 DE 1988 - PERSONAL DOCENTE</v>
          </cell>
          <cell r="C75" t="b">
            <v>1</v>
          </cell>
        </row>
        <row r="76">
          <cell r="A76" t="str">
            <v>A.1.1.9.2</v>
          </cell>
          <cell r="B76" t="str">
            <v>DOTACIÓN LEY 70 DE 1988 - PERSONAL DIRECTIVO DOCENTE</v>
          </cell>
          <cell r="C76" t="b">
            <v>1</v>
          </cell>
        </row>
        <row r="77">
          <cell r="A77" t="str">
            <v>A.1.1.9.3</v>
          </cell>
          <cell r="B77" t="str">
            <v>DOTACIÓN LEY 70 DE 1988 - PERSONAL ADMINISTRATIVO DE ESTABLECIMIENTOS EDUCATIVOS</v>
          </cell>
          <cell r="C77" t="b">
            <v>1</v>
          </cell>
        </row>
        <row r="78">
          <cell r="A78" t="str">
            <v>A.1.2</v>
          </cell>
          <cell r="B78" t="str">
            <v>CALIDAD - MATRÍCULA</v>
          </cell>
          <cell r="C78" t="b">
            <v>0</v>
          </cell>
        </row>
        <row r="79">
          <cell r="A79" t="str">
            <v>A.1.2.1</v>
          </cell>
          <cell r="B79" t="str">
            <v>PREINVERSIÓN: ESTUDIOS, DISEÑOS, CONSULTORIAS, ASESORIAS E INTERVENTORIAS</v>
          </cell>
          <cell r="C79" t="b">
            <v>0</v>
          </cell>
        </row>
        <row r="80">
          <cell r="A80" t="str">
            <v>A.1.2.1.1</v>
          </cell>
          <cell r="B80" t="str">
            <v>ESTUDIOS Y DISEÑOS</v>
          </cell>
          <cell r="C80" t="b">
            <v>1</v>
          </cell>
        </row>
        <row r="81">
          <cell r="A81" t="str">
            <v>A.1.2.1.2</v>
          </cell>
          <cell r="B81" t="str">
            <v>CONSULTORIAS Y ASESORIAS</v>
          </cell>
          <cell r="C81" t="b">
            <v>1</v>
          </cell>
        </row>
        <row r="82">
          <cell r="A82" t="str">
            <v>A.1.2.1.3</v>
          </cell>
          <cell r="B82" t="str">
            <v>INTERVENTORIAS</v>
          </cell>
          <cell r="C82" t="b">
            <v>1</v>
          </cell>
        </row>
        <row r="83">
          <cell r="A83" t="str">
            <v>A.1.2.10</v>
          </cell>
          <cell r="B83" t="str">
            <v>ALIMENTACIÓN ESCOLAR</v>
          </cell>
          <cell r="C83" t="b">
            <v>0</v>
          </cell>
        </row>
        <row r="84">
          <cell r="A84" t="str">
            <v>A.1.2.10.1</v>
          </cell>
          <cell r="B84" t="str">
            <v>PRESTACIÓN DIRECTA DEL SERVICIO</v>
          </cell>
          <cell r="C84" t="b">
            <v>0</v>
          </cell>
        </row>
        <row r="85">
          <cell r="A85" t="str">
            <v>A.1.2.10.1.1</v>
          </cell>
          <cell r="B85" t="str">
            <v>COMPRA DE ALIMENTOS</v>
          </cell>
          <cell r="C85" t="b">
            <v>1</v>
          </cell>
        </row>
        <row r="86">
          <cell r="A86" t="str">
            <v>A.1.2.10.1.2</v>
          </cell>
          <cell r="B86" t="str">
            <v xml:space="preserve">MENAJE, DOTACIÓN Y SU REPOSICIÓN PARA LA PRESTACIÓN DEL SERVICIO DE ALIMENTACIÓN ESCOLAR </v>
          </cell>
          <cell r="C86" t="b">
            <v>1</v>
          </cell>
        </row>
        <row r="87">
          <cell r="A87" t="str">
            <v>A.1.2.10.1.3</v>
          </cell>
          <cell r="B87" t="str">
            <v xml:space="preserve">CONTRATACIÓN DE PERSONAL PARA LA PREPARACIÓN DE ALIMENTOS </v>
          </cell>
          <cell r="C87" t="b">
            <v>1</v>
          </cell>
        </row>
        <row r="88">
          <cell r="A88" t="str">
            <v>A.1.2.10.1.4</v>
          </cell>
          <cell r="B88" t="str">
            <v xml:space="preserve">TRANSPORTE DE ALIMENTOS </v>
          </cell>
          <cell r="C88" t="b">
            <v>1</v>
          </cell>
        </row>
        <row r="89">
          <cell r="A89" t="str">
            <v>A.1.2.10.1.5</v>
          </cell>
          <cell r="B89" t="str">
            <v>ASEO Y COMBUSTIBLE PARA LA PREPARACIÓN DE LOS ALIMENTOS</v>
          </cell>
          <cell r="C89" t="b">
            <v>1</v>
          </cell>
        </row>
        <row r="90">
          <cell r="A90" t="str">
            <v>A.1.2.10.2</v>
          </cell>
          <cell r="B90" t="str">
            <v>CONTRATACIÓN CON TERCEROS PARA LA PROVISIÓN INTEGRAL DEL SERVICIO DE ALIMENTACIÓN ESCOLAR</v>
          </cell>
          <cell r="C90" t="b">
            <v>1</v>
          </cell>
        </row>
        <row r="91">
          <cell r="A91" t="str">
            <v>A.1.2.10.3</v>
          </cell>
          <cell r="B91" t="str">
            <v>CONSTRUCCIÓN Y MEJORAMIENTO DE INFRAESTRUCTURA DESTINADAS A LA PROVISIÓN DEL SERVICIO DE ALIMENTACIÓN ESCOLAR</v>
          </cell>
          <cell r="C91" t="b">
            <v>1</v>
          </cell>
        </row>
        <row r="92">
          <cell r="A92" t="str">
            <v>A.1.2.10.4</v>
          </cell>
          <cell r="B92" t="str">
            <v>INTERVENTORÍA, SUPERVISIÓN, MONITOREO Y CONTROL DE LA PRESTACIÓN DEL SERVICIO DE ALIMENTACIÓN ESCOLAR</v>
          </cell>
          <cell r="C92" t="b">
            <v>1</v>
          </cell>
        </row>
        <row r="93">
          <cell r="A93" t="str">
            <v>A.1.2.10.5</v>
          </cell>
          <cell r="B93" t="str">
            <v>TRANSFERENCIA DEL DEPARTAMENTO AL MUNICIPIO  PARA ALIMENTACIÓN ESCOLAR LEY 1450 DE 2011</v>
          </cell>
          <cell r="C93" t="b">
            <v>1</v>
          </cell>
        </row>
        <row r="94">
          <cell r="A94" t="str">
            <v>A.1.2.10.6</v>
          </cell>
          <cell r="B94" t="str">
            <v>TRANSFERENCIA DEL DEPARTAMENTO AL MUNICIPIO    PARA   COFINANCIACIÓN DE ALIMENTACIÓN ESCOLAR ART.145 LEY 1530/2012</v>
          </cell>
          <cell r="C94" t="b">
            <v>1</v>
          </cell>
        </row>
        <row r="95">
          <cell r="A95" t="str">
            <v>A.1.2.11</v>
          </cell>
          <cell r="B95" t="str">
            <v>DISEÑO E IMPLEMENTACIÓN DE PLANES DE MEJORAMIENTO</v>
          </cell>
          <cell r="C95" t="b">
            <v>1</v>
          </cell>
        </row>
        <row r="96">
          <cell r="A96" t="str">
            <v>A.1.2.12</v>
          </cell>
          <cell r="B96" t="str">
            <v>ARRENDAMIENTO DE INMUEBLES DESTINADOS A LA PRESTACIÓN DEL SERVICIO PÚBLICO EDUCATIVO</v>
          </cell>
          <cell r="C96" t="b">
            <v>1</v>
          </cell>
        </row>
        <row r="97">
          <cell r="A97" t="str">
            <v>A.1.2.2</v>
          </cell>
          <cell r="B97" t="str">
            <v>CONSTRUCCIÓN AMPLIACIÓN Y ADECUACIÓN DE INFRAESTRUCTURA EDUCATIVA</v>
          </cell>
          <cell r="C97" t="b">
            <v>1</v>
          </cell>
        </row>
        <row r="98">
          <cell r="A98" t="str">
            <v>A.1.2.3</v>
          </cell>
          <cell r="B98" t="str">
            <v>MANTENIMIENTO DE INFRAESTRUCTURA EDUCATIVA</v>
          </cell>
          <cell r="C98" t="b">
            <v>1</v>
          </cell>
        </row>
        <row r="99">
          <cell r="A99" t="str">
            <v>A.1.2.4</v>
          </cell>
          <cell r="B99" t="str">
            <v>DOTACIÓN INSTITUCIONAL DE INFRAESTRUCTURA EDUCATIVA</v>
          </cell>
          <cell r="C99" t="b">
            <v>1</v>
          </cell>
        </row>
        <row r="100">
          <cell r="A100" t="str">
            <v>A.1.2.5</v>
          </cell>
          <cell r="B100" t="str">
            <v>DOTACIÓN INSTITUCIONAL DE MATERIAL Y MEDIOS PEDAGÓGICOS PARA EL APRENDIZAJE</v>
          </cell>
          <cell r="C100" t="b">
            <v>1</v>
          </cell>
        </row>
        <row r="101">
          <cell r="A101" t="str">
            <v>A.1.2.6</v>
          </cell>
          <cell r="B101" t="str">
            <v>PAGO DE SERVICIOS PÚBLICOS DE LAS INSTITUCIONES EDUCATIVAS</v>
          </cell>
          <cell r="C101" t="b">
            <v>0</v>
          </cell>
        </row>
        <row r="102">
          <cell r="A102" t="str">
            <v>A.1.2.6.1</v>
          </cell>
          <cell r="B102" t="str">
            <v>ACUEDUCTO, ALCANTARILLADO Y ASEO</v>
          </cell>
          <cell r="C102" t="b">
            <v>1</v>
          </cell>
        </row>
        <row r="103">
          <cell r="A103" t="str">
            <v>A.1.2.6.2</v>
          </cell>
          <cell r="B103" t="str">
            <v>ENERGÍA</v>
          </cell>
          <cell r="C103" t="b">
            <v>1</v>
          </cell>
        </row>
        <row r="104">
          <cell r="A104" t="str">
            <v>A.1.2.6.3</v>
          </cell>
          <cell r="B104" t="str">
            <v>TELÉFONO</v>
          </cell>
          <cell r="C104" t="b">
            <v>1</v>
          </cell>
        </row>
        <row r="105">
          <cell r="A105" t="str">
            <v>A.1.2.6.4</v>
          </cell>
          <cell r="B105" t="str">
            <v>INTERNET</v>
          </cell>
          <cell r="C105" t="b">
            <v>1</v>
          </cell>
        </row>
        <row r="106">
          <cell r="A106" t="str">
            <v>A.1.2.6.5</v>
          </cell>
          <cell r="B106" t="str">
            <v>OTROS</v>
          </cell>
          <cell r="C106" t="b">
            <v>1</v>
          </cell>
        </row>
        <row r="107">
          <cell r="A107" t="str">
            <v>A.1.2.7</v>
          </cell>
          <cell r="B107" t="str">
            <v>TRANSPORTE ESCOLAR</v>
          </cell>
          <cell r="C107" t="b">
            <v>1</v>
          </cell>
        </row>
        <row r="108">
          <cell r="A108" t="str">
            <v>A.1.2.8</v>
          </cell>
          <cell r="B108" t="str">
            <v>CAPACITACIÓN A DOCENTES Y DIRECTIVOS DOCENTES</v>
          </cell>
          <cell r="C108" t="b">
            <v>1</v>
          </cell>
        </row>
        <row r="109">
          <cell r="A109" t="str">
            <v>A.1.2.9</v>
          </cell>
          <cell r="B109" t="str">
            <v>FUNCIONAMIENTO BÁSICO DE LOS ESTABLECIMIENTOS EDUCATIVOS ESTATALES</v>
          </cell>
          <cell r="C109" t="b">
            <v>1</v>
          </cell>
        </row>
        <row r="110">
          <cell r="A110" t="str">
            <v>A.1.3</v>
          </cell>
          <cell r="B110" t="str">
            <v>CALIDAD - GRATUIDAD</v>
          </cell>
          <cell r="C110" t="b">
            <v>0</v>
          </cell>
        </row>
        <row r="111">
          <cell r="A111" t="str">
            <v>A.1.3.8</v>
          </cell>
          <cell r="B111" t="str">
            <v>TRANSFERENCIAS PARA CALIDAD GRATUIDAD</v>
          </cell>
          <cell r="C111" t="b">
            <v>1</v>
          </cell>
        </row>
        <row r="112">
          <cell r="A112" t="str">
            <v>A.1.4</v>
          </cell>
          <cell r="B112" t="str">
            <v>EFICIENCIA EN LA ADMINISTRACIÓN DEL SERVICIO EDUCATIVO</v>
          </cell>
          <cell r="C112" t="b">
            <v>0</v>
          </cell>
        </row>
        <row r="113">
          <cell r="A113" t="str">
            <v>A.1.4.2</v>
          </cell>
          <cell r="B113" t="str">
            <v>DISEÑO E IMPLEMENTACIÓN DEL SISTEMA DE INFORMACIÓN</v>
          </cell>
          <cell r="C113" t="b">
            <v>1</v>
          </cell>
        </row>
        <row r="114">
          <cell r="A114" t="str">
            <v>A.1.4.3</v>
          </cell>
          <cell r="B114" t="str">
            <v>CONECTIVIDAD</v>
          </cell>
          <cell r="C114" t="b">
            <v>1</v>
          </cell>
        </row>
        <row r="115">
          <cell r="A115" t="str">
            <v>A.1.5</v>
          </cell>
          <cell r="B115" t="str">
            <v>NECESIDADES EDUCATIVAS ESPECIALES</v>
          </cell>
          <cell r="C115" t="b">
            <v>0</v>
          </cell>
        </row>
        <row r="116">
          <cell r="A116" t="str">
            <v>A.1.5.1</v>
          </cell>
          <cell r="B116" t="str">
            <v>SERVICIO PERSONAL APOYO</v>
          </cell>
          <cell r="C116" t="b">
            <v>1</v>
          </cell>
        </row>
        <row r="117">
          <cell r="A117" t="str">
            <v>A.1.5.2</v>
          </cell>
          <cell r="B117" t="str">
            <v>FORMACIÓN DE DOCENTES</v>
          </cell>
          <cell r="C117" t="b">
            <v>1</v>
          </cell>
        </row>
        <row r="118">
          <cell r="A118" t="str">
            <v>A.1.5.3</v>
          </cell>
          <cell r="B118" t="str">
            <v>DOTACIÓN</v>
          </cell>
          <cell r="C118" t="b">
            <v>1</v>
          </cell>
        </row>
        <row r="119">
          <cell r="A119" t="str">
            <v>A.1.5.4</v>
          </cell>
          <cell r="B119" t="str">
            <v xml:space="preserve">MEJORAMIENTO DE CONDICIONES DE ACCECIBILIDAD DE INFRAESTRUCTURA EDUCATIVA  ESTATAL </v>
          </cell>
          <cell r="C119" t="b">
            <v>1</v>
          </cell>
        </row>
        <row r="120">
          <cell r="A120" t="str">
            <v>A.1.6</v>
          </cell>
          <cell r="B120" t="str">
            <v>INTERNADOS</v>
          </cell>
          <cell r="C120" t="b">
            <v>0</v>
          </cell>
        </row>
        <row r="121">
          <cell r="A121" t="str">
            <v>A.1.6.1</v>
          </cell>
          <cell r="B121" t="str">
            <v>ALIMENTACIÓN</v>
          </cell>
          <cell r="C121" t="b">
            <v>1</v>
          </cell>
        </row>
        <row r="122">
          <cell r="A122" t="str">
            <v>A.1.6.2</v>
          </cell>
          <cell r="B122" t="str">
            <v>DOTACIÓN INSTITUCIONAL</v>
          </cell>
          <cell r="C122" t="b">
            <v>1</v>
          </cell>
        </row>
        <row r="123">
          <cell r="A123" t="str">
            <v>A.1.6.3</v>
          </cell>
          <cell r="B123" t="str">
            <v>ADECUACIÓN Y MEJORAMIENTO DE INFRAESTRUCTURA</v>
          </cell>
          <cell r="C123" t="b">
            <v>1</v>
          </cell>
        </row>
        <row r="124">
          <cell r="A124" t="str">
            <v>A.1.7</v>
          </cell>
          <cell r="B124" t="str">
            <v>OTROS GASTOS EN EDUCACIÓN NO INCLUIDOS EN LOS CONCEPTOS ANTERIORES</v>
          </cell>
          <cell r="C124" t="b">
            <v>0</v>
          </cell>
        </row>
        <row r="125">
          <cell r="A125" t="str">
            <v>A.1.7.1</v>
          </cell>
          <cell r="B125" t="str">
            <v xml:space="preserve">COMPETENCIAS LABORALES GENERALES Y FORMACIÓN PARA EL TRABAJO Y EL DESARROLLO HUMANO </v>
          </cell>
          <cell r="C125" t="b">
            <v>1</v>
          </cell>
        </row>
        <row r="126">
          <cell r="A126" t="str">
            <v>A.1.7.2</v>
          </cell>
          <cell r="B126" t="str">
            <v>APLICACIÓN DE PROYECTOS EDUCATIVOS TRANSVERSALES</v>
          </cell>
          <cell r="C126" t="b">
            <v>1</v>
          </cell>
        </row>
        <row r="127">
          <cell r="A127" t="str">
            <v>A.1.7.4</v>
          </cell>
          <cell r="B127" t="str">
            <v>PAGO DE DÉFICIT DE INVERSIÓN EN EDUCACIÓN - (DE CARÁCTER EXCEPCIONAL)</v>
          </cell>
          <cell r="C127" t="b">
            <v>1</v>
          </cell>
        </row>
        <row r="128">
          <cell r="A128" t="str">
            <v>A.1.7.5</v>
          </cell>
          <cell r="B128" t="str">
            <v>ADQUISICIÓN DE ELEMENTOS Y ACCIONES DE BIOSEGURIDAD PARA  LAS IE OFICIALES</v>
          </cell>
          <cell r="C128" t="b">
            <v>1</v>
          </cell>
        </row>
        <row r="129">
          <cell r="A129" t="str">
            <v>A.1.8</v>
          </cell>
          <cell r="B129" t="str">
            <v>EDUCACIÓN SUPERIOR</v>
          </cell>
          <cell r="C129" t="b">
            <v>0</v>
          </cell>
        </row>
        <row r="130">
          <cell r="A130" t="str">
            <v>A.1.8.1</v>
          </cell>
          <cell r="B130" t="str">
            <v>TRANSFERENCIA ARTÍCULO 86 LEY 30 DE 1992 PARA INVERSIÓN A UNIVERSIDADES PÚBLICAS</v>
          </cell>
          <cell r="C130" t="b">
            <v>1</v>
          </cell>
        </row>
        <row r="131">
          <cell r="A131" t="str">
            <v>A.1.8.2</v>
          </cell>
          <cell r="B131" t="str">
            <v>TRANSFERENCIA PARA INVERSIÓN A INSTITUCIONES ESTATALES U OFICIALES DE EDUCACIÓN SUPERIOR QUE NO TENGAN EL CARÁCTER DE UNIVERSIDAD</v>
          </cell>
          <cell r="C131" t="b">
            <v>1</v>
          </cell>
        </row>
        <row r="132">
          <cell r="A132" t="str">
            <v>A.1.8.3</v>
          </cell>
          <cell r="B132" t="str">
            <v>FONDOS DESTINADOS A BECAS, SUBSIDIOS Y CRÉDITOS EDUCATIVOS UNIVERSITARIOS (LEY 1012 DE 2006)</v>
          </cell>
          <cell r="C132" t="b">
            <v>1</v>
          </cell>
        </row>
        <row r="133">
          <cell r="A133" t="str">
            <v>A.10</v>
          </cell>
          <cell r="B133" t="str">
            <v>AMBIENTAL</v>
          </cell>
          <cell r="C133" t="b">
            <v>0</v>
          </cell>
        </row>
        <row r="134">
          <cell r="A134" t="str">
            <v>A.10.1</v>
          </cell>
          <cell r="B134" t="str">
            <v xml:space="preserve">DESCONTAMINACIÓN DE CORRIENTES O DEPÓSITOS DE AGUA AFECTADOS POR VERTIMIENTOS </v>
          </cell>
          <cell r="C134" t="b">
            <v>1</v>
          </cell>
        </row>
        <row r="135">
          <cell r="A135" t="str">
            <v>A.10.10</v>
          </cell>
          <cell r="B135" t="str">
            <v>ADQUISICIÓN DE ÁREAS DE INTERÉS PARA ACUEDUCTOS MUNICIPALES Y PAGO DE SERVICIOS AMBIENTALES (ART. 210 LEY 1450 DE 2011)</v>
          </cell>
          <cell r="C135" t="b">
            <v>0</v>
          </cell>
        </row>
        <row r="136">
          <cell r="A136" t="str">
            <v>A.10.10.1</v>
          </cell>
          <cell r="B136" t="str">
            <v>ADQUISICIÓN DE ÁREAS DE INTERÉS PARA EL ACUEDUCTO MUNICIPAL</v>
          </cell>
          <cell r="C136" t="b">
            <v>1</v>
          </cell>
        </row>
        <row r="137">
          <cell r="A137" t="str">
            <v>A.10.10.2</v>
          </cell>
          <cell r="B137" t="str">
            <v>PAGO DE SERVICIOS AMBIENTALES</v>
          </cell>
          <cell r="C137" t="b">
            <v>1</v>
          </cell>
        </row>
        <row r="138">
          <cell r="A138" t="str">
            <v>A.10.11</v>
          </cell>
          <cell r="B138" t="str">
            <v>REFORESTACIÓN Y CONTROL DE EROSIÓN</v>
          </cell>
          <cell r="C138" t="b">
            <v>1</v>
          </cell>
        </row>
        <row r="139">
          <cell r="A139" t="str">
            <v>A.10.14</v>
          </cell>
          <cell r="B139" t="str">
            <v>MANEJO ARTIFICIAL DE CAUDALES (RECUPERACIÓN DE LA NAVEGABILIDAD DEL RÍO,  HIDROLOGÍA, MANEJO DE INUNDACIONES, CANAL NAVEGABLE Y ESTIAJE)</v>
          </cell>
          <cell r="C139" t="b">
            <v>1</v>
          </cell>
        </row>
        <row r="140">
          <cell r="A140" t="str">
            <v>A.10.15</v>
          </cell>
          <cell r="B140" t="str">
            <v>COMPRA DE TIERRAS PARA PROTECCIÓN DE MICROCUENCAS ASOCIADAS AL RÍO MAGDALENA</v>
          </cell>
          <cell r="C140" t="b">
            <v>1</v>
          </cell>
        </row>
        <row r="141">
          <cell r="A141" t="str">
            <v>A.10.16</v>
          </cell>
          <cell r="B141" t="str">
            <v>PAGO DE DÉFICIT DE INVERSIÓN EN AMBIENTE</v>
          </cell>
          <cell r="C141" t="b">
            <v>1</v>
          </cell>
        </row>
        <row r="142">
          <cell r="A142" t="str">
            <v>A.10.17</v>
          </cell>
          <cell r="B142" t="str">
            <v>EJECUCIÓN DE OBRAS DE REDUCCIÓN DEL RIESGO DE DESASTRES (MITIGACIÓN) EN CUENCAS HIDROGRÁFICAS</v>
          </cell>
          <cell r="C142" t="b">
            <v>1</v>
          </cell>
        </row>
        <row r="143">
          <cell r="A143" t="str">
            <v>A.10.18</v>
          </cell>
          <cell r="B143" t="str">
            <v>PROMOCION DE NEGOCIOS VERDES</v>
          </cell>
          <cell r="C143" t="b">
            <v>0</v>
          </cell>
        </row>
        <row r="144">
          <cell r="A144" t="str">
            <v>A.10.18.1</v>
          </cell>
          <cell r="B144" t="str">
            <v>BIENES Y SERVICIOS SOSTENIBLES PROVENIENTES DE RECURSOS NATURALES</v>
          </cell>
          <cell r="C144" t="b">
            <v>1</v>
          </cell>
        </row>
        <row r="145">
          <cell r="A145" t="str">
            <v>A.10.18.2</v>
          </cell>
          <cell r="B145" t="str">
            <v>ECOPRODUCTOS INDUSTRIALES</v>
          </cell>
          <cell r="C145" t="b">
            <v>1</v>
          </cell>
        </row>
        <row r="146">
          <cell r="A146" t="str">
            <v>A.10.18.3</v>
          </cell>
          <cell r="B146" t="str">
            <v>MERCADO DE CARBONO</v>
          </cell>
          <cell r="C146" t="b">
            <v>1</v>
          </cell>
        </row>
        <row r="147">
          <cell r="A147" t="str">
            <v>A.10.19</v>
          </cell>
          <cell r="B147" t="str">
            <v>CAMBIO CLIMÁTICO (ADAPTACIÓN Y MITIGACION AL CAMBIO CLIMÁTICO)</v>
          </cell>
          <cell r="C147" t="b">
            <v>0</v>
          </cell>
        </row>
        <row r="148">
          <cell r="A148" t="str">
            <v>A.10.19.1</v>
          </cell>
          <cell r="B148" t="str">
            <v>FORMULACION DE PLANES DE CAMBIO CLIMÁTICO</v>
          </cell>
          <cell r="C148" t="b">
            <v>1</v>
          </cell>
        </row>
        <row r="149">
          <cell r="A149" t="str">
            <v>A.10.19.2</v>
          </cell>
          <cell r="B149" t="str">
            <v>FORTALECIMIENTO DE CAPACIDADES LOCALES PARA LA APROPIACION Y/O FORMULACION DE PROYECTOS DE  ADAPTACION Y MITIGACION AL CAMBIO CLIMATICO</v>
          </cell>
          <cell r="C149" t="b">
            <v>1</v>
          </cell>
        </row>
        <row r="150">
          <cell r="A150" t="str">
            <v>A.10.19.3</v>
          </cell>
          <cell r="B150" t="str">
            <v>ADAPTACIÓN AL CAMBIO CLIMÁTICO</v>
          </cell>
          <cell r="C150" t="b">
            <v>0</v>
          </cell>
        </row>
        <row r="151">
          <cell r="A151" t="str">
            <v>A.10.19.3.1</v>
          </cell>
          <cell r="B151" t="str">
            <v>ANÁLISIS IMPACTO/ RIESGO/ VULNERABILIDAD A SEQUIAS/ INUNDACIONES/ ASCENSO DEL NIVEL DEL MAR</v>
          </cell>
          <cell r="C151" t="b">
            <v>1</v>
          </cell>
        </row>
        <row r="152">
          <cell r="A152" t="str">
            <v>A.10.19.3.2</v>
          </cell>
          <cell r="B152" t="str">
            <v>PROYECTOS DE ADAPTACION AL CAMBIO CLIMATICO BASADO EN ECOSISTEMAS / COMUNIDADES</v>
          </cell>
          <cell r="C152" t="b">
            <v>1</v>
          </cell>
        </row>
        <row r="153">
          <cell r="A153" t="str">
            <v>A.10.19.4</v>
          </cell>
          <cell r="B153" t="str">
            <v>MITIGACION AL CAMBIO CLIMÁTICO</v>
          </cell>
          <cell r="C153" t="b">
            <v>0</v>
          </cell>
        </row>
        <row r="154">
          <cell r="A154" t="str">
            <v>A.10.19.4.1</v>
          </cell>
          <cell r="B154" t="str">
            <v>ASISTENCIA TECNICA PARA LA RECONVERSIÓN PRODUCTIVA ORIENTADA A LA REDUCCIÓN DE EMISIONES DE GEI</v>
          </cell>
          <cell r="C154" t="b">
            <v>1</v>
          </cell>
        </row>
        <row r="155">
          <cell r="A155" t="str">
            <v>A.10.19.4.2</v>
          </cell>
          <cell r="B155" t="str">
            <v>IMPLEMENTACION DE PROYECTOS DE REDUCCION DE EMISIONES DE GEI POR DEFORESTACION Y DEGRADACIÓN DE BOSQUES  ( ART. 76.5.2. LEY 715 DE 2001)</v>
          </cell>
          <cell r="C155" t="b">
            <v>1</v>
          </cell>
        </row>
        <row r="156">
          <cell r="A156" t="str">
            <v>A.10.19.4.3</v>
          </cell>
          <cell r="B156" t="str">
            <v>IMPLEMENTACION DE PROYECTOS  DE REDUCCION DE EMISIONES GEI EN  SECTORES EMISORES ( ART. 76.5.2. LEY 715 DE 2001)</v>
          </cell>
          <cell r="C156" t="b">
            <v>1</v>
          </cell>
        </row>
        <row r="157">
          <cell r="A157" t="str">
            <v>A.10.19.4.4</v>
          </cell>
          <cell r="B157" t="str">
            <v>ACCIONES DE CONTROL DE LA DEFORESTACIÓN Y DEGRADACIÓN DE BOSQUES (ART. 75.6 LEY 715 DE 2001)</v>
          </cell>
          <cell r="C157" t="b">
            <v>1</v>
          </cell>
        </row>
        <row r="158">
          <cell r="A158" t="str">
            <v>A.10.19.4.5</v>
          </cell>
          <cell r="B158" t="str">
            <v>SISTEMAS DE MONITOREO, REPORTE Y VERIFICACIÓN DE EMISIONES GEI, HUELLAS DE CARBONO</v>
          </cell>
          <cell r="C158" t="b">
            <v>1</v>
          </cell>
        </row>
        <row r="159">
          <cell r="A159" t="str">
            <v>A.10.2</v>
          </cell>
          <cell r="B159" t="str">
            <v xml:space="preserve">DISPOSICIÓN, ELIMINACIÓN Y RECICLAJE DE RESIDUOS LÍQUIDOS Y SÓLIDOS </v>
          </cell>
          <cell r="C159" t="b">
            <v>1</v>
          </cell>
        </row>
        <row r="160">
          <cell r="A160" t="str">
            <v>A.10.3</v>
          </cell>
          <cell r="B160" t="str">
            <v>CONTROL A LAS EMISIONES CONTAMINANTES DEL AIRE</v>
          </cell>
          <cell r="C160" t="b">
            <v>1</v>
          </cell>
        </row>
        <row r="161">
          <cell r="A161" t="str">
            <v>A.10.4</v>
          </cell>
          <cell r="B161" t="str">
            <v>MANEJO Y APROVECHAMIENTO DE CUENCAS Y MICROCUENCAS HIDROGRÁFICAS</v>
          </cell>
          <cell r="C161" t="b">
            <v>1</v>
          </cell>
        </row>
        <row r="162">
          <cell r="A162" t="str">
            <v>A.10.5</v>
          </cell>
          <cell r="B162" t="str">
            <v>CONSERVACIÓN DE MICROCUENCAS QUE ABASTECEN EL ACUEDUCTO, PROTECCIÓN DE FUENTES Y REFORESTACIÓN DE DICHAS CUENCAS</v>
          </cell>
          <cell r="C162" t="b">
            <v>1</v>
          </cell>
        </row>
        <row r="163">
          <cell r="A163" t="str">
            <v>A.10.6</v>
          </cell>
          <cell r="B163" t="str">
            <v>EDUCACIÓN AMBIENTAL NO FORMAL</v>
          </cell>
          <cell r="C163" t="b">
            <v>1</v>
          </cell>
        </row>
        <row r="164">
          <cell r="A164" t="str">
            <v>A.10.7</v>
          </cell>
          <cell r="B164" t="str">
            <v xml:space="preserve">ASISTENCIA TÉCNICA EN RECONVERSIÓN TECNOLÓGICA </v>
          </cell>
          <cell r="C164" t="b">
            <v>1</v>
          </cell>
        </row>
        <row r="165">
          <cell r="A165" t="str">
            <v>A.10.8</v>
          </cell>
          <cell r="B165" t="str">
            <v>CONSERVACIÓN, PROTECCIÓN, RESTAURACIÓN Y APROVECHAMIENTO DE RECURSOS NATURALES Y DEL MEDIO AMBIENTE</v>
          </cell>
          <cell r="C165" t="b">
            <v>0</v>
          </cell>
        </row>
        <row r="166">
          <cell r="A166" t="str">
            <v>A.10.8.1</v>
          </cell>
          <cell r="B166" t="str">
            <v>CONSERVACIÓN, PROTECCIÓN, RESTAURACIÓN Y APROVECHAMIENTO SOSTENIBLE  DE LOS ECOSISTEMAS FORESTALES</v>
          </cell>
          <cell r="C166" t="b">
            <v>1</v>
          </cell>
        </row>
        <row r="167">
          <cell r="A167" t="str">
            <v>A.10.8.2</v>
          </cell>
          <cell r="B167" t="str">
            <v>CONSERVACIÓN, PROTECCIÓN, RESTAURACIÓN Y APROVECHAMIENTO SOSTENIBLE DE ECOSISTEMAS DIFERENTES A LOS FORESTALES</v>
          </cell>
          <cell r="C167" t="b">
            <v>1</v>
          </cell>
        </row>
        <row r="168">
          <cell r="A168" t="str">
            <v>A.10.8.3</v>
          </cell>
          <cell r="B168" t="str">
            <v>PAGO DE SERVICIOS AMBIENTALES PARA LA CONSERVACIÓN (DISTINTOS A LOS DEL DECRETO 953 DE 2013)</v>
          </cell>
          <cell r="C168" t="b">
            <v>1</v>
          </cell>
        </row>
        <row r="169">
          <cell r="A169" t="str">
            <v>A.10.9</v>
          </cell>
          <cell r="B169" t="str">
            <v>ADQUISICIÓN DE PREDIOS DE RESERVA HÍDRICA Y ZONAS DE RESERVA NATURALES</v>
          </cell>
          <cell r="C169" t="b">
            <v>1</v>
          </cell>
        </row>
        <row r="170">
          <cell r="A170" t="str">
            <v>A.11</v>
          </cell>
          <cell r="B170" t="str">
            <v>CENTROS DE RECLUSIÓN</v>
          </cell>
          <cell r="C170" t="b">
            <v>0</v>
          </cell>
        </row>
        <row r="171">
          <cell r="A171" t="str">
            <v>A.11.1</v>
          </cell>
          <cell r="B171" t="str">
            <v>PREINVERSIÓN EN INFRAESTRUCTURA</v>
          </cell>
          <cell r="C171" t="b">
            <v>1</v>
          </cell>
        </row>
        <row r="172">
          <cell r="A172" t="str">
            <v>A.11.11</v>
          </cell>
          <cell r="B172" t="str">
            <v>PAGO DE DÉFICIT DE INVERSIÓN EN CENTROS DE RECLUSIÓN</v>
          </cell>
          <cell r="C172" t="b">
            <v>1</v>
          </cell>
        </row>
        <row r="173">
          <cell r="A173" t="str">
            <v>A.11.2</v>
          </cell>
          <cell r="B173" t="str">
            <v>CONSTRUCCIÓN DE INFRAESTRUCTURA CARCELARIA</v>
          </cell>
          <cell r="C173" t="b">
            <v>1</v>
          </cell>
        </row>
        <row r="174">
          <cell r="A174" t="str">
            <v>A.11.3</v>
          </cell>
          <cell r="B174" t="str">
            <v>MEJORAMIENTO Y MANTENIMIENTO DE INFRAESTRUCTURA CARCELARIA</v>
          </cell>
          <cell r="C174" t="b">
            <v>1</v>
          </cell>
        </row>
        <row r="175">
          <cell r="A175" t="str">
            <v>A.11.4</v>
          </cell>
          <cell r="B175" t="str">
            <v>DOTACIÓN DE CENTROS CARCELARIOS</v>
          </cell>
          <cell r="C175" t="b">
            <v>1</v>
          </cell>
        </row>
        <row r="176">
          <cell r="A176" t="str">
            <v>A.11.5</v>
          </cell>
          <cell r="B176" t="str">
            <v>ALIMENTACIÓN PARA LAS PERSONAS DETENIDAS</v>
          </cell>
          <cell r="C176" t="b">
            <v>1</v>
          </cell>
        </row>
        <row r="177">
          <cell r="A177" t="str">
            <v>A.11.6</v>
          </cell>
          <cell r="B177" t="str">
            <v>TRANSPORTE DE RECLUSOS</v>
          </cell>
          <cell r="C177" t="b">
            <v>1</v>
          </cell>
        </row>
        <row r="178">
          <cell r="A178" t="str">
            <v>A.11.7</v>
          </cell>
          <cell r="B178" t="str">
            <v>EDUCACIÓN PARA LA REHABILITACIÓN SOCIAL</v>
          </cell>
          <cell r="C178" t="b">
            <v>1</v>
          </cell>
        </row>
        <row r="179">
          <cell r="A179" t="str">
            <v>A.11.8</v>
          </cell>
          <cell r="B179" t="str">
            <v>PAGO DEL PERSONAL DE LA GUARDIA PENITENCIARIA</v>
          </cell>
          <cell r="C179" t="b">
            <v>1</v>
          </cell>
        </row>
        <row r="180">
          <cell r="A180" t="str">
            <v>A.12</v>
          </cell>
          <cell r="B180" t="str">
            <v>PREVENCIÓN Y ATENCIÓN DE DESASTRES</v>
          </cell>
          <cell r="C180" t="b">
            <v>0</v>
          </cell>
        </row>
        <row r="181">
          <cell r="A181" t="str">
            <v>A.12.1</v>
          </cell>
          <cell r="B181" t="str">
            <v>ELABORACIÓN, DESARROLLO Y ACTUALIZACIÓN DE PLANES DE EMERGENCIA Y CONTINGENCIA</v>
          </cell>
          <cell r="C181" t="b">
            <v>1</v>
          </cell>
        </row>
        <row r="182">
          <cell r="A182" t="str">
            <v>A.12.10</v>
          </cell>
          <cell r="B182" t="str">
            <v>INVERSIONES EN INFRAESTRUCTURA FÍSICA PARA PREVENCIÓN Y REFORZAMIENTO ESTRUCTURAL.</v>
          </cell>
          <cell r="C182" t="b">
            <v>1</v>
          </cell>
        </row>
        <row r="183">
          <cell r="A183" t="str">
            <v>A.12.11</v>
          </cell>
          <cell r="B183" t="str">
            <v>DOTACIÓN DE MAQUINAS Y EQUIPOS PARA LOS CUERPOS DE BOMBEROS OFICIALES</v>
          </cell>
          <cell r="C183" t="b">
            <v>1</v>
          </cell>
        </row>
        <row r="184">
          <cell r="A184" t="str">
            <v>A.12.12</v>
          </cell>
          <cell r="B184" t="str">
            <v>CONTRATOS CELEBRADOS CON CUERPOS DE BOMBEROS PARA LA PREVENCIÓN Y CONTROL DE INCENDIOS</v>
          </cell>
          <cell r="C184" t="b">
            <v>1</v>
          </cell>
        </row>
        <row r="185">
          <cell r="A185" t="str">
            <v>A.12.15</v>
          </cell>
          <cell r="B185" t="str">
            <v>PAGO DE DÉFICIT DE INVERSIÓN EN PREVENCIÓN Y ATENCIÓN DE DESASTRES</v>
          </cell>
          <cell r="C185" t="b">
            <v>1</v>
          </cell>
        </row>
        <row r="186">
          <cell r="A186" t="str">
            <v>A.12.16</v>
          </cell>
          <cell r="B186" t="str">
            <v xml:space="preserve">ADQUISICIÓN DE BIENES E INSUMOS PARA LA ATENCIÓN DE LA POBLACIÓN AFECTADA POR DESASTRES    </v>
          </cell>
          <cell r="C186" t="b">
            <v>1</v>
          </cell>
        </row>
        <row r="187">
          <cell r="A187" t="str">
            <v>A.12.17</v>
          </cell>
          <cell r="B187" t="str">
            <v>INFRAESTRUCTURA DE DEFENSA CONTRA LAS INUNDACIONES</v>
          </cell>
          <cell r="C187" t="b">
            <v>1</v>
          </cell>
        </row>
        <row r="188">
          <cell r="A188" t="str">
            <v>A.12.18</v>
          </cell>
          <cell r="B188" t="str">
            <v>PLAN PARA LA GESTIÓN DEL RIESGO DE DESASTRES</v>
          </cell>
          <cell r="C188" t="b">
            <v>1</v>
          </cell>
        </row>
        <row r="189">
          <cell r="A189" t="str">
            <v>A.12.19</v>
          </cell>
          <cell r="B189" t="str">
            <v>SISTEMAS INTEGRADOS DE INFORMACIÓN PARA LA GESTIÓN DEL RIESGO DE DESASTRES</v>
          </cell>
          <cell r="C189" t="b">
            <v>1</v>
          </cell>
        </row>
        <row r="190">
          <cell r="A190" t="str">
            <v>A.12.2</v>
          </cell>
          <cell r="B190" t="str">
            <v>PREINVERSIÓN EN INFRAESTRUCTURA</v>
          </cell>
          <cell r="C190" t="b">
            <v>1</v>
          </cell>
        </row>
        <row r="191">
          <cell r="A191" t="str">
            <v>A.12.20</v>
          </cell>
          <cell r="B191" t="str">
            <v>CAPACIDAD COMUNITARIAS PARA LA GESTIÓN DEL RIESGO DE DESASTRES</v>
          </cell>
          <cell r="C191" t="b">
            <v>1</v>
          </cell>
        </row>
        <row r="192">
          <cell r="A192" t="str">
            <v>A.12.21</v>
          </cell>
          <cell r="B192" t="str">
            <v>ASEGURAMIENTO DE BIENES PÚBLICOS CONTRA DESASTRES</v>
          </cell>
          <cell r="C192" t="b">
            <v>1</v>
          </cell>
        </row>
        <row r="193">
          <cell r="A193" t="str">
            <v>A.12.3</v>
          </cell>
          <cell r="B193" t="str">
            <v>ADECUACIÓN DE ÁREAS URBANAS Y RURALES EN ZONAS DE ALTO RIESGO</v>
          </cell>
          <cell r="C193" t="b">
            <v>1</v>
          </cell>
        </row>
        <row r="194">
          <cell r="A194" t="str">
            <v>A.12.4</v>
          </cell>
          <cell r="B194" t="str">
            <v>ASENTAMIENTOS ESTABLECIDOS EN ZONAS DE ALTO RIESGO</v>
          </cell>
          <cell r="C194" t="b">
            <v>0</v>
          </cell>
        </row>
        <row r="195">
          <cell r="A195" t="str">
            <v>A.12.4.1</v>
          </cell>
          <cell r="B195" t="str">
            <v>RECUPERACIÓN DE ÁREAS DESALOJADAS EN PROCESOS DE REUBICACIÓN DE ASENTAMIENTOS HUMANOS</v>
          </cell>
          <cell r="C195" t="b">
            <v>1</v>
          </cell>
        </row>
        <row r="196">
          <cell r="A196" t="str">
            <v>A.12.4.2</v>
          </cell>
          <cell r="B196" t="str">
            <v>REUBICACIÓN DE ASENTAMIENTOS HUMANOS CLASIFICADOS EN CONDICIÓN DE ALTO RIESGO DE DESASTRE</v>
          </cell>
          <cell r="C196" t="b">
            <v>1</v>
          </cell>
        </row>
        <row r="197">
          <cell r="A197" t="str">
            <v>A.12.5</v>
          </cell>
          <cell r="B197" t="str">
            <v>MONITOREO, EVALUACIÓN Y ZONIFICACIÓN DE RIESGO PARA FINES DE PLANIFICACIÓN</v>
          </cell>
          <cell r="C197" t="b">
            <v>0</v>
          </cell>
        </row>
        <row r="198">
          <cell r="A198" t="str">
            <v>A.12.5.1</v>
          </cell>
          <cell r="B198" t="str">
            <v>INSTALACIÓN Y OPERACIÓN DE SISTEMAS DE MONITOREO Y ALERTA ANTE AMENAZAS</v>
          </cell>
          <cell r="C198" t="b">
            <v>1</v>
          </cell>
        </row>
        <row r="199">
          <cell r="A199" t="str">
            <v>A.12.5.2</v>
          </cell>
          <cell r="B199" t="str">
            <v>INVERSIÓN DESTINADA AL DESARROLLO DE ESTUDIOS DE EVALUACIÓN Y ZONIFICACIÓN DE AMENAZAS PARA FINES DE PLANIFICACIÓN</v>
          </cell>
          <cell r="C199" t="b">
            <v>1</v>
          </cell>
        </row>
        <row r="200">
          <cell r="A200" t="str">
            <v>A.12.6</v>
          </cell>
          <cell r="B200" t="str">
            <v>ATENCIÓN DE DESASTRES</v>
          </cell>
          <cell r="C200" t="b">
            <v>0</v>
          </cell>
        </row>
        <row r="201">
          <cell r="A201" t="str">
            <v>A.12.6.1</v>
          </cell>
          <cell r="B201" t="str">
            <v>AYUDA HUMANITARIA EN SITUACIONES DECLARADAS DE DESASTRES</v>
          </cell>
          <cell r="C201" t="b">
            <v>1</v>
          </cell>
        </row>
        <row r="202">
          <cell r="A202" t="str">
            <v>A.12.6.2</v>
          </cell>
          <cell r="B202" t="str">
            <v>RECURSOS DEDICADOS AL PAGO ARRIENDOS O A LA PROVISIÓN DE ALBERGUES TEMPORALES</v>
          </cell>
          <cell r="C202" t="b">
            <v>1</v>
          </cell>
        </row>
        <row r="203">
          <cell r="A203" t="str">
            <v>A.12.7</v>
          </cell>
          <cell r="B203" t="str">
            <v>FORTALECIMIENTO DE LOS COMITÉS DE PREVENCIÓN Y ATENCIÓN DE DESASTRES</v>
          </cell>
          <cell r="C203" t="b">
            <v>1</v>
          </cell>
        </row>
        <row r="204">
          <cell r="A204" t="str">
            <v>A.12.8</v>
          </cell>
          <cell r="B204" t="str">
            <v>PREVENCIÓN, PROTECCIÓN Y CONTINGENCIA EN OBRAS DE INFRAESTRUCTURA ESTRATÉGICA</v>
          </cell>
          <cell r="C204" t="b">
            <v>1</v>
          </cell>
        </row>
        <row r="205">
          <cell r="A205" t="str">
            <v>A.12.9</v>
          </cell>
          <cell r="B205" t="str">
            <v>EDUCACIÓN PARA LA PREVENCIÓN Y ATENCIÓN DE DESASTRES CON FINES DE CAPACITACIÓN Y PREPARACIÓN</v>
          </cell>
          <cell r="C205" t="b">
            <v>1</v>
          </cell>
        </row>
        <row r="206">
          <cell r="A206" t="str">
            <v>A.13</v>
          </cell>
          <cell r="B206" t="str">
            <v>PROMOCIÓN DEL DESARROLLO</v>
          </cell>
          <cell r="C206" t="b">
            <v>0</v>
          </cell>
        </row>
        <row r="207">
          <cell r="A207" t="str">
            <v>A.13.1</v>
          </cell>
          <cell r="B207" t="str">
            <v>PROMOCIÓN DE ASOCIACIONES Y ALIANZAS PARA EL DESARROLLO EMPRESARIAL E INDUSTRIAL</v>
          </cell>
          <cell r="C207" t="b">
            <v>1</v>
          </cell>
        </row>
        <row r="208">
          <cell r="A208" t="str">
            <v>A.13.11</v>
          </cell>
          <cell r="B208" t="str">
            <v>PROYECTOS INTEGRALES DE CIENCIA, TECNOLOGÍA E INNOVACIÓN</v>
          </cell>
          <cell r="C208" t="b">
            <v>1</v>
          </cell>
        </row>
        <row r="209">
          <cell r="A209" t="str">
            <v>A.13.12</v>
          </cell>
          <cell r="B209" t="str">
            <v>PAGO DE DÉFICIT DE INVERSIÓN EN PROMOCIÓN DEL DESARROLLO</v>
          </cell>
          <cell r="C209" t="b">
            <v>1</v>
          </cell>
        </row>
        <row r="210">
          <cell r="A210" t="str">
            <v>A.13.2</v>
          </cell>
          <cell r="B210" t="str">
            <v>PROMOCIÓN DE CAPACITACIÓN PARA EMPLEO</v>
          </cell>
          <cell r="C210" t="b">
            <v>1</v>
          </cell>
        </row>
        <row r="211">
          <cell r="A211" t="str">
            <v>A.13.3</v>
          </cell>
          <cell r="B211" t="str">
            <v>FOMENTO Y APOYO A LA APROPIACIÓN DE TECNOLOGÍA EN PROCESOS EMPRESARIALES</v>
          </cell>
          <cell r="C211" t="b">
            <v>1</v>
          </cell>
        </row>
        <row r="212">
          <cell r="A212" t="str">
            <v>A.13.4</v>
          </cell>
          <cell r="B212" t="str">
            <v>ASISTENCIA TÉCNICA EN PROCESOS DE PRODUCCIÓN, DISTRIBUCIÓN Y COMERCIALIZACIÓN Y ACCESO A FUENTES DE FINANCIACIÓN</v>
          </cell>
          <cell r="C212" t="b">
            <v>1</v>
          </cell>
        </row>
        <row r="213">
          <cell r="A213" t="str">
            <v>A.13.5</v>
          </cell>
          <cell r="B213" t="str">
            <v>PROMOCIÓN DEL DESARROLLO TURÍSTICO</v>
          </cell>
          <cell r="C213" t="b">
            <v>1</v>
          </cell>
        </row>
        <row r="214">
          <cell r="A214" t="str">
            <v>A.13.6</v>
          </cell>
          <cell r="B214" t="str">
            <v>CONSTRUCCIÓN, MEJORAMIENTO Y MANTENIMIENTO DE INFRAESTRUCTURA FÍSICA</v>
          </cell>
          <cell r="C214" t="b">
            <v>1</v>
          </cell>
        </row>
        <row r="215">
          <cell r="A215" t="str">
            <v>A.13.7</v>
          </cell>
          <cell r="B215" t="str">
            <v>ADQUISICIÓN DE MAQUINARIA Y EQUIPO</v>
          </cell>
          <cell r="C215" t="b">
            <v>1</v>
          </cell>
        </row>
        <row r="216">
          <cell r="A216" t="str">
            <v>A.14</v>
          </cell>
          <cell r="B216" t="str">
            <v>ATENCIÓN A GRUPOS VULNERABLES - PROMOCIÓN SOCIAL</v>
          </cell>
          <cell r="C216" t="b">
            <v>0</v>
          </cell>
        </row>
        <row r="217">
          <cell r="A217" t="str">
            <v>A.14.1</v>
          </cell>
          <cell r="B217" t="str">
            <v>PROTECCIÓN INTEGRAL A LA PRIMERA INFANCIA</v>
          </cell>
          <cell r="C217" t="b">
            <v>0</v>
          </cell>
        </row>
        <row r="218">
          <cell r="A218" t="str">
            <v>A.14.1.10</v>
          </cell>
          <cell r="B218" t="str">
            <v>INFRAESTRUCTURA Y DOTACION</v>
          </cell>
          <cell r="C218" t="b">
            <v>0</v>
          </cell>
        </row>
        <row r="219">
          <cell r="A219" t="str">
            <v>A.14.1.10.1</v>
          </cell>
          <cell r="B219" t="str">
            <v>INFRAESTRUCTURA NUEVA / AMPLICACIONES</v>
          </cell>
          <cell r="C219" t="b">
            <v>1</v>
          </cell>
        </row>
        <row r="220">
          <cell r="A220" t="str">
            <v>A.14.1.10.2</v>
          </cell>
          <cell r="B220" t="str">
            <v>ADECUACIÓN DE INFRAESTRUCTURA EXISTENTE</v>
          </cell>
          <cell r="C220" t="b">
            <v>1</v>
          </cell>
        </row>
        <row r="221">
          <cell r="A221" t="str">
            <v>A.14.1.10.3</v>
          </cell>
          <cell r="B221" t="str">
            <v>TERMINACIÓN DE OBRAS INCONCLUSAS BAJO CRITERIOS EXCEPCIONALES</v>
          </cell>
          <cell r="C221" t="b">
            <v>1</v>
          </cell>
        </row>
        <row r="222">
          <cell r="A222" t="str">
            <v>A.14.1.10.4</v>
          </cell>
          <cell r="B222" t="str">
            <v>DOTACIONES PEDAGÓGICAS Y DE INFRAESTRUCTURA</v>
          </cell>
          <cell r="C222" t="b">
            <v>1</v>
          </cell>
        </row>
        <row r="223">
          <cell r="A223" t="str">
            <v>A.14.1.11</v>
          </cell>
          <cell r="B223" t="str">
            <v>FORMACIÓN DE TALENTO HUMANO</v>
          </cell>
          <cell r="C223" t="b">
            <v>1</v>
          </cell>
        </row>
        <row r="224">
          <cell r="A224" t="str">
            <v>A.14.1.13</v>
          </cell>
          <cell r="B224" t="str">
            <v>ESTRATEGIA DE ATENCION EN SALUD  (MIL PRIMEROS DIAS DE VIDA)</v>
          </cell>
          <cell r="C224" t="b">
            <v>0</v>
          </cell>
        </row>
        <row r="225">
          <cell r="A225" t="str">
            <v>A.14.1.13.1</v>
          </cell>
          <cell r="B225" t="str">
            <v>ATENCIÓN DEL PARTO INTEGRAL</v>
          </cell>
          <cell r="C225" t="b">
            <v>1</v>
          </cell>
        </row>
        <row r="226">
          <cell r="A226" t="str">
            <v>A.14.1.13.2</v>
          </cell>
          <cell r="B226" t="str">
            <v>ESTRATEGIAS AMBULATORIAS, HOSPITALARIAS Y COMUNITARIAS PARA LA ATENCIÓN INTEGRAL DEL RECIEN NACIDO</v>
          </cell>
          <cell r="C226" t="b">
            <v>1</v>
          </cell>
        </row>
        <row r="227">
          <cell r="A227" t="str">
            <v>A.14.1.13.3</v>
          </cell>
          <cell r="B227" t="str">
            <v>ESTRATEGIA DE PROMOCIÓN DE LA SALUD, PREVENCIÓN DE LA ENFERMEDAD Y DESARROLLO INTEGRAL EN EL ENTORNO DE SERVICIOS DE SALUD</v>
          </cell>
          <cell r="C227" t="b">
            <v>1</v>
          </cell>
        </row>
        <row r="228">
          <cell r="A228" t="str">
            <v>A.14.1.13.4</v>
          </cell>
          <cell r="B228" t="str">
            <v>ATENCIÓN AMBULATORIA DE URGENCIAS Y HOSPITALIZACIÓN PEDIATRICA</v>
          </cell>
          <cell r="C228" t="b">
            <v>0</v>
          </cell>
        </row>
        <row r="229">
          <cell r="A229" t="str">
            <v>A.14.1.13.4.1</v>
          </cell>
          <cell r="B229" t="str">
            <v>SALAS DE ENFERMEDAD RESPIRATORIA AGUADA -ERA</v>
          </cell>
          <cell r="C229" t="b">
            <v>1</v>
          </cell>
        </row>
        <row r="230">
          <cell r="A230" t="str">
            <v>A.14.1.13.4.2</v>
          </cell>
          <cell r="B230" t="str">
            <v>FORTALECIMIENTO A LA HOSPITALIZACIÓN PEDIÁTRICA</v>
          </cell>
          <cell r="C230" t="b">
            <v>1</v>
          </cell>
        </row>
        <row r="231">
          <cell r="A231" t="str">
            <v>A.14.1.13.4.3</v>
          </cell>
          <cell r="B231" t="str">
            <v>FORTALECIMIENTO A LA RED DE FRIO PAI</v>
          </cell>
          <cell r="C231" t="b">
            <v>1</v>
          </cell>
        </row>
        <row r="232">
          <cell r="A232" t="str">
            <v>A.14.1.13.6</v>
          </cell>
          <cell r="B232" t="str">
            <v>PROMOCIÓN DE LA PARTICIPACIÓN DE LAS PERSONAS, FAMILIAS Y COMUNIDADES EN EL DESARROLLO INTEGRAL DURANTE LOS MIL PRIMEROS DÍAS DE VIDA</v>
          </cell>
          <cell r="C232" t="b">
            <v>1</v>
          </cell>
        </row>
        <row r="233">
          <cell r="A233" t="str">
            <v>A.14.1.14</v>
          </cell>
          <cell r="B233" t="str">
            <v>AMBITOS CULTURALES ADECUADOS Y ACCESIBLES PARA PRIMERA INFANCIA</v>
          </cell>
          <cell r="C233" t="b">
            <v>1</v>
          </cell>
        </row>
        <row r="234">
          <cell r="A234" t="str">
            <v>A.14.1.15</v>
          </cell>
          <cell r="B234" t="str">
            <v xml:space="preserve">CONSTRUCCIÓN, AMPLIACIÓN, MANTENIMIENTO, REPARACIÓN Y DOTACIÓN DE  ESPACIOS RECREATIVOS ACCESIBLES </v>
          </cell>
          <cell r="C234" t="b">
            <v>1</v>
          </cell>
        </row>
        <row r="235">
          <cell r="A235" t="str">
            <v>A.14.1.5</v>
          </cell>
          <cell r="B235" t="str">
            <v>PROGRAMA DE ATENCION INTEGRAL A LA PRIMERA INFANCIA</v>
          </cell>
          <cell r="C235" t="b">
            <v>1</v>
          </cell>
        </row>
        <row r="236">
          <cell r="A236" t="str">
            <v>A.14.10</v>
          </cell>
          <cell r="B236" t="str">
            <v>ATENCIÓN Y APOYO A LOS GRUPOS AFROCOLOMBIANOS</v>
          </cell>
          <cell r="C236" t="b">
            <v>1</v>
          </cell>
        </row>
        <row r="237">
          <cell r="A237" t="str">
            <v>A.14.11</v>
          </cell>
          <cell r="B237" t="str">
            <v xml:space="preserve">ATENCIÓN Y APOYO AL PUEBLO ROM </v>
          </cell>
          <cell r="C237" t="b">
            <v>1</v>
          </cell>
        </row>
        <row r="238">
          <cell r="A238" t="str">
            <v>A.14.13</v>
          </cell>
          <cell r="B238" t="str">
            <v>PROGRAMAS DISEÑADOS  PARA LA SUPERACIÓN DE LA POBREZA  EXTREMA EN EL MARCO DE LA RED UNIDOS - MAS FAMILIAS EN ACCIÓN</v>
          </cell>
          <cell r="C238" t="b">
            <v>0</v>
          </cell>
        </row>
        <row r="239">
          <cell r="A239" t="str">
            <v>A.14.13.1</v>
          </cell>
          <cell r="B239" t="str">
            <v>TALENTO HUMANO QUE DESARROLLA FUNCIONES DE CARÁCTER OPERATIVO</v>
          </cell>
          <cell r="C239" t="b">
            <v>1</v>
          </cell>
        </row>
        <row r="240">
          <cell r="A240" t="str">
            <v>A.14.13.2</v>
          </cell>
          <cell r="B240" t="str">
            <v>ADQUISICIÓN DE INSUMOS, SUMINISTROS Y DOTACIÓN</v>
          </cell>
          <cell r="C240" t="b">
            <v>1</v>
          </cell>
        </row>
        <row r="241">
          <cell r="A241" t="str">
            <v>A.14.16</v>
          </cell>
          <cell r="B241" t="str">
            <v>PAGO DE DÉFICIT DE INVERSIÓN EN ATENCIÓN A GRUPOS VULNERABLES - PROMOCIÓN SOCIAL</v>
          </cell>
          <cell r="C241" t="b">
            <v>1</v>
          </cell>
        </row>
        <row r="242">
          <cell r="A242" t="str">
            <v>A.14.17</v>
          </cell>
          <cell r="B242" t="str">
            <v>ATENCIÓN Y APOYO A LA POBLACIÓN L.G.T.B.</v>
          </cell>
          <cell r="C242" t="b">
            <v>0</v>
          </cell>
        </row>
        <row r="243">
          <cell r="A243" t="str">
            <v>A.14.17.1</v>
          </cell>
          <cell r="B243" t="str">
            <v>CONSTRUCCIÓN DE INFRAESTRUCTURA</v>
          </cell>
          <cell r="C243" t="b">
            <v>1</v>
          </cell>
        </row>
        <row r="244">
          <cell r="A244" t="str">
            <v>A.14.17.2</v>
          </cell>
          <cell r="B244" t="str">
            <v>ADECUACIÓN DE INFRAESTRUCTURA</v>
          </cell>
          <cell r="C244" t="b">
            <v>1</v>
          </cell>
        </row>
        <row r="245">
          <cell r="A245" t="str">
            <v>A.14.17.3</v>
          </cell>
          <cell r="B245" t="str">
            <v>CONTRATACIÓN DEL SERVICIO</v>
          </cell>
          <cell r="C245" t="b">
            <v>1</v>
          </cell>
        </row>
        <row r="246">
          <cell r="A246" t="str">
            <v>A.14.17.4</v>
          </cell>
          <cell r="B246" t="str">
            <v>PRESTACIÓN DIRECTA DEL SERVICIO</v>
          </cell>
          <cell r="C246" t="b">
            <v>0</v>
          </cell>
        </row>
        <row r="247">
          <cell r="A247" t="str">
            <v>A.14.17.4.1</v>
          </cell>
          <cell r="B247" t="str">
            <v>TALENTO HUMANO QUE DESARROLLA FUNCIONES DE CARÁCTER OPERATIVO</v>
          </cell>
          <cell r="C247" t="b">
            <v>1</v>
          </cell>
        </row>
        <row r="248">
          <cell r="A248" t="str">
            <v>A.14.17.4.2</v>
          </cell>
          <cell r="B248" t="str">
            <v>ADQUISICIÓN DE INSUMOS, SUMINISTROS Y DOTACIÓN</v>
          </cell>
          <cell r="C248" t="b">
            <v>1</v>
          </cell>
        </row>
        <row r="249">
          <cell r="A249" t="str">
            <v>A.14.18</v>
          </cell>
          <cell r="B249" t="str">
            <v>PROTECCIÓN INTEGRAL A LA JUVENTUD</v>
          </cell>
          <cell r="C249" t="b">
            <v>0</v>
          </cell>
        </row>
        <row r="250">
          <cell r="A250" t="str">
            <v>A.14.18.1</v>
          </cell>
          <cell r="B250" t="str">
            <v>CONSTRUCCIÓN DE INFRAESTRUCTURA</v>
          </cell>
          <cell r="C250" t="b">
            <v>1</v>
          </cell>
        </row>
        <row r="251">
          <cell r="A251" t="str">
            <v>A.14.18.2</v>
          </cell>
          <cell r="B251" t="str">
            <v>ADECUACIÓN DE INFRAESTRUCTURA</v>
          </cell>
          <cell r="C251" t="b">
            <v>1</v>
          </cell>
        </row>
        <row r="252">
          <cell r="A252" t="str">
            <v>A.14.18.3</v>
          </cell>
          <cell r="B252" t="str">
            <v>CONTRATACIÓN DEL SERVICIO</v>
          </cell>
          <cell r="C252" t="b">
            <v>1</v>
          </cell>
        </row>
        <row r="253">
          <cell r="A253" t="str">
            <v>A.14.18.4</v>
          </cell>
          <cell r="B253" t="str">
            <v>PRESTACIÓN DIRECTA DEL SERVICIO</v>
          </cell>
          <cell r="C253" t="b">
            <v>0</v>
          </cell>
        </row>
        <row r="254">
          <cell r="A254" t="str">
            <v>A.14.18.4.1</v>
          </cell>
          <cell r="B254" t="str">
            <v>TALENTO HUMANO QUE DESARROLLA FUNCIONES DE CARÁCTER OPERATIVO</v>
          </cell>
          <cell r="C254" t="b">
            <v>1</v>
          </cell>
        </row>
        <row r="255">
          <cell r="A255" t="str">
            <v>A.14.18.4.2</v>
          </cell>
          <cell r="B255" t="str">
            <v>ADQUISICIÓN DE INSUMOS, SUMINISTROS Y DOTACIÓN</v>
          </cell>
          <cell r="C255" t="b">
            <v>1</v>
          </cell>
        </row>
        <row r="256">
          <cell r="A256" t="str">
            <v>A.14.19</v>
          </cell>
          <cell r="B256" t="str">
            <v>ATENCIÓN Y APOYO A LA MUJER</v>
          </cell>
          <cell r="C256" t="b">
            <v>1</v>
          </cell>
        </row>
        <row r="257">
          <cell r="A257" t="str">
            <v>A.14.2</v>
          </cell>
          <cell r="B257" t="str">
            <v>PROTECCIÓN INTEGRAL DE LA NIÑEZ</v>
          </cell>
          <cell r="C257" t="b">
            <v>0</v>
          </cell>
        </row>
        <row r="258">
          <cell r="A258" t="str">
            <v>A.14.2.1</v>
          </cell>
          <cell r="B258" t="str">
            <v>CONSTRUCCIÓN DE INFRAESTRUCTURA</v>
          </cell>
          <cell r="C258" t="b">
            <v>1</v>
          </cell>
        </row>
        <row r="259">
          <cell r="A259" t="str">
            <v>A.14.2.2</v>
          </cell>
          <cell r="B259" t="str">
            <v>ADECUACIÓN DE INFRAESTRUCTURA</v>
          </cell>
          <cell r="C259" t="b">
            <v>1</v>
          </cell>
        </row>
        <row r="260">
          <cell r="A260" t="str">
            <v>A.14.2.3</v>
          </cell>
          <cell r="B260" t="str">
            <v>CONTRATACIÓN DEL SERVICIO</v>
          </cell>
          <cell r="C260" t="b">
            <v>1</v>
          </cell>
        </row>
        <row r="261">
          <cell r="A261" t="str">
            <v>A.14.2.4</v>
          </cell>
          <cell r="B261" t="str">
            <v>PRESTACIÓN DIRECTA DEL SERVICIO</v>
          </cell>
          <cell r="C261" t="b">
            <v>0</v>
          </cell>
        </row>
        <row r="262">
          <cell r="A262" t="str">
            <v>A.14.2.4.1</v>
          </cell>
          <cell r="B262" t="str">
            <v>TALENTO HUMANO QUE DESARROLLA FUNCIONES DE CARÁCTER OPERATIVO</v>
          </cell>
          <cell r="C262" t="b">
            <v>1</v>
          </cell>
        </row>
        <row r="263">
          <cell r="A263" t="str">
            <v>A.14.2.4.2</v>
          </cell>
          <cell r="B263" t="str">
            <v>ADQUISICIÓN DE INSUMOS, SUMINISTROS Y DOTACIÓN</v>
          </cell>
          <cell r="C263" t="b">
            <v>1</v>
          </cell>
        </row>
        <row r="264">
          <cell r="A264" t="str">
            <v>A.14.20</v>
          </cell>
          <cell r="B264" t="str">
            <v>ATENCIÓN Y APOYO A LAS VICTIMAS</v>
          </cell>
          <cell r="C264" t="b">
            <v>0</v>
          </cell>
        </row>
        <row r="265">
          <cell r="A265" t="str">
            <v>A.14.20.1</v>
          </cell>
          <cell r="B265" t="str">
            <v>VICTIMAS (NO INCLUYE PROYECTOS PARA DESPLAZADOS)</v>
          </cell>
          <cell r="C265" t="b">
            <v>0</v>
          </cell>
        </row>
        <row r="266">
          <cell r="A266" t="str">
            <v>A.14.20.1.1</v>
          </cell>
          <cell r="B266" t="str">
            <v>PREVENCIÓN Y PROTECCIÓN</v>
          </cell>
          <cell r="C266" t="b">
            <v>1</v>
          </cell>
        </row>
        <row r="267">
          <cell r="A267" t="str">
            <v>A.14.20.1.2</v>
          </cell>
          <cell r="B267" t="str">
            <v>ASISTENCIA Y ATENCIÓN INTEGRAL</v>
          </cell>
          <cell r="C267" t="b">
            <v>1</v>
          </cell>
        </row>
        <row r="268">
          <cell r="A268" t="str">
            <v>A.14.20.1.3</v>
          </cell>
          <cell r="B268" t="str">
            <v>REPARACIÓN INTEGRAL</v>
          </cell>
          <cell r="C268" t="b">
            <v>1</v>
          </cell>
        </row>
        <row r="269">
          <cell r="A269" t="str">
            <v>A.14.20.1.4</v>
          </cell>
          <cell r="B269" t="str">
            <v>VERDAD</v>
          </cell>
          <cell r="C269" t="b">
            <v>1</v>
          </cell>
        </row>
        <row r="270">
          <cell r="A270" t="str">
            <v>A.14.20.1.5</v>
          </cell>
          <cell r="B270" t="str">
            <v>JUSTICIA</v>
          </cell>
          <cell r="C270" t="b">
            <v>1</v>
          </cell>
        </row>
        <row r="271">
          <cell r="A271" t="str">
            <v>A.14.20.1.6</v>
          </cell>
          <cell r="B271" t="str">
            <v>PARTICIPACIÓN</v>
          </cell>
          <cell r="C271" t="b">
            <v>1</v>
          </cell>
        </row>
        <row r="272">
          <cell r="A272" t="str">
            <v>A.14.20.1.7</v>
          </cell>
          <cell r="B272" t="str">
            <v>SISTEMAS DE INFORMACIÓN</v>
          </cell>
          <cell r="C272" t="b">
            <v>1</v>
          </cell>
        </row>
        <row r="273">
          <cell r="A273" t="str">
            <v>A.14.20.2</v>
          </cell>
          <cell r="B273" t="str">
            <v>PROYECTOS PARA ATENDER A LA POBLACIÓN DESPLAZADA</v>
          </cell>
          <cell r="C273" t="b">
            <v>0</v>
          </cell>
        </row>
        <row r="274">
          <cell r="A274" t="str">
            <v>A.14.20.2.1</v>
          </cell>
          <cell r="B274" t="str">
            <v>PREVENCIÓN Y PROTECCIÓN</v>
          </cell>
          <cell r="C274" t="b">
            <v>1</v>
          </cell>
        </row>
        <row r="275">
          <cell r="A275" t="str">
            <v>A.14.20.2.2</v>
          </cell>
          <cell r="B275" t="str">
            <v>ASISTENCIA Y ATENCIÓN INTEGRAL</v>
          </cell>
          <cell r="C275" t="b">
            <v>1</v>
          </cell>
        </row>
        <row r="276">
          <cell r="A276" t="str">
            <v>A.14.20.2.3</v>
          </cell>
          <cell r="B276" t="str">
            <v>REPARACIÓN INTEGRAL</v>
          </cell>
          <cell r="C276" t="b">
            <v>1</v>
          </cell>
        </row>
        <row r="277">
          <cell r="A277" t="str">
            <v>A.14.20.2.4</v>
          </cell>
          <cell r="B277" t="str">
            <v>VERDAD</v>
          </cell>
          <cell r="C277" t="b">
            <v>1</v>
          </cell>
        </row>
        <row r="278">
          <cell r="A278" t="str">
            <v>A.14.20.2.5</v>
          </cell>
          <cell r="B278" t="str">
            <v>JUSTICIA</v>
          </cell>
          <cell r="C278" t="b">
            <v>1</v>
          </cell>
        </row>
        <row r="279">
          <cell r="A279" t="str">
            <v>A.14.20.2.6</v>
          </cell>
          <cell r="B279" t="str">
            <v>RETORNO Y REUBICACIÓN</v>
          </cell>
          <cell r="C279" t="b">
            <v>1</v>
          </cell>
        </row>
        <row r="280">
          <cell r="A280" t="str">
            <v>A.14.3</v>
          </cell>
          <cell r="B280" t="str">
            <v>PROTECCIÓN INTEGRAL A LA ADOLESCENCIA</v>
          </cell>
          <cell r="C280" t="b">
            <v>0</v>
          </cell>
        </row>
        <row r="281">
          <cell r="A281" t="str">
            <v>A.14.3.1</v>
          </cell>
          <cell r="B281" t="str">
            <v>CONSTRUCCIÓN DE INFRAESTRUCTURA</v>
          </cell>
          <cell r="C281" t="b">
            <v>1</v>
          </cell>
        </row>
        <row r="282">
          <cell r="A282" t="str">
            <v>A.14.3.2</v>
          </cell>
          <cell r="B282" t="str">
            <v>ADECUACIÓN DE INFRAESTRUCTURA</v>
          </cell>
          <cell r="C282" t="b">
            <v>1</v>
          </cell>
        </row>
        <row r="283">
          <cell r="A283" t="str">
            <v>A.14.3.3</v>
          </cell>
          <cell r="B283" t="str">
            <v>CONTRATACIÓN DEL SERVICIO</v>
          </cell>
          <cell r="C283" t="b">
            <v>1</v>
          </cell>
        </row>
        <row r="284">
          <cell r="A284" t="str">
            <v>A.14.3.4</v>
          </cell>
          <cell r="B284" t="str">
            <v>PRESTACIÓN DIRECTA DEL SERVICIO</v>
          </cell>
          <cell r="C284" t="b">
            <v>0</v>
          </cell>
        </row>
        <row r="285">
          <cell r="A285" t="str">
            <v>A.14.3.4.1</v>
          </cell>
          <cell r="B285" t="str">
            <v>TALENTO HUMANO QUE DESARROLLA FUNCIONES DE CARÁCTER OPERATIVO</v>
          </cell>
          <cell r="C285" t="b">
            <v>1</v>
          </cell>
        </row>
        <row r="286">
          <cell r="A286" t="str">
            <v>A.14.3.4.2</v>
          </cell>
          <cell r="B286" t="str">
            <v>ADQUISICIÓN DE INSUMOS, SUMINISTROS Y DOTACIÓN</v>
          </cell>
          <cell r="C286" t="b">
            <v>1</v>
          </cell>
        </row>
        <row r="287">
          <cell r="A287" t="str">
            <v>A.14.4</v>
          </cell>
          <cell r="B287" t="str">
            <v>ATENCIÓN Y APOYO AL ADULTO MAYOR</v>
          </cell>
          <cell r="C287" t="b">
            <v>0</v>
          </cell>
        </row>
        <row r="288">
          <cell r="A288" t="str">
            <v>A.14.4.1</v>
          </cell>
          <cell r="B288" t="str">
            <v>CONSTRUCCIÓN DE INFRAESTRUCTURA</v>
          </cell>
          <cell r="C288" t="b">
            <v>1</v>
          </cell>
        </row>
        <row r="289">
          <cell r="A289" t="str">
            <v>A.14.4.2</v>
          </cell>
          <cell r="B289" t="str">
            <v>ADECUACIÓN DE INFRAESTRUCTURA</v>
          </cell>
          <cell r="C289" t="b">
            <v>1</v>
          </cell>
        </row>
        <row r="290">
          <cell r="A290" t="str">
            <v>A.14.4.3</v>
          </cell>
          <cell r="B290" t="str">
            <v>CONTRATACIÓN DEL SERVICIO</v>
          </cell>
          <cell r="C290" t="b">
            <v>1</v>
          </cell>
        </row>
        <row r="291">
          <cell r="A291" t="str">
            <v>A.14.4.4</v>
          </cell>
          <cell r="B291" t="str">
            <v>PRESTACIÓN DIRECTA DEL SERVICIO</v>
          </cell>
          <cell r="C291" t="b">
            <v>0</v>
          </cell>
        </row>
        <row r="292">
          <cell r="A292" t="str">
            <v>A.14.4.4.1</v>
          </cell>
          <cell r="B292" t="str">
            <v>TALENTO HUMANO QUE DESARROLLA FUNCIONES DE CARÁCTER OPERATIVO</v>
          </cell>
          <cell r="C292" t="b">
            <v>1</v>
          </cell>
        </row>
        <row r="293">
          <cell r="A293" t="str">
            <v>A.14.4.4.2</v>
          </cell>
          <cell r="B293" t="str">
            <v>ADQUISICIÓN DE INSUMOS, SUMINISTROS Y DOTACIÓN</v>
          </cell>
          <cell r="C293" t="b">
            <v>1</v>
          </cell>
        </row>
        <row r="294">
          <cell r="A294" t="str">
            <v>A.14.5</v>
          </cell>
          <cell r="B294" t="str">
            <v xml:space="preserve">ATENCIÓN Y APOYO A MADRES/PADRES CABEZA DE HOGAR  </v>
          </cell>
          <cell r="C294" t="b">
            <v>0</v>
          </cell>
        </row>
        <row r="295">
          <cell r="A295" t="str">
            <v>A.14.5.1</v>
          </cell>
          <cell r="B295" t="str">
            <v>CONSTRUCCIÓN DE INFRAESTRUCTURA</v>
          </cell>
          <cell r="C295" t="b">
            <v>1</v>
          </cell>
        </row>
        <row r="296">
          <cell r="A296" t="str">
            <v>A.14.5.2</v>
          </cell>
          <cell r="B296" t="str">
            <v>ADECUACIÓN DE INFRAESTRUCTURA</v>
          </cell>
          <cell r="C296" t="b">
            <v>1</v>
          </cell>
        </row>
        <row r="297">
          <cell r="A297" t="str">
            <v>A.14.5.3</v>
          </cell>
          <cell r="B297" t="str">
            <v>CONTRATACIÓN DEL SERVICIO</v>
          </cell>
          <cell r="C297" t="b">
            <v>1</v>
          </cell>
        </row>
        <row r="298">
          <cell r="A298" t="str">
            <v>A.14.5.4</v>
          </cell>
          <cell r="B298" t="str">
            <v>PRESTACIÓN DIRECTA DEL SERVICIO</v>
          </cell>
          <cell r="C298" t="b">
            <v>0</v>
          </cell>
        </row>
        <row r="299">
          <cell r="A299" t="str">
            <v>A.14.5.4.1</v>
          </cell>
          <cell r="B299" t="str">
            <v>TALENTO HUMANO QUE DESARROLLA FUNCIONES DE CARÁCTER OPERATIVO</v>
          </cell>
          <cell r="C299" t="b">
            <v>1</v>
          </cell>
        </row>
        <row r="300">
          <cell r="A300" t="str">
            <v>A.14.5.4.2</v>
          </cell>
          <cell r="B300" t="str">
            <v>ADQUISICIÓN DE INSUMOS, SUMINISTROS Y DOTACIÓN</v>
          </cell>
          <cell r="C300" t="b">
            <v>1</v>
          </cell>
        </row>
        <row r="301">
          <cell r="A301" t="str">
            <v>A.14.7</v>
          </cell>
          <cell r="B301" t="str">
            <v>PROGRAMAS DE DISCAPACIDAD ( EXLCUYENDO ACCIONES DE SALUD PÚBLICA)</v>
          </cell>
          <cell r="C301" t="b">
            <v>0</v>
          </cell>
        </row>
        <row r="302">
          <cell r="A302" t="str">
            <v>A.14.7.1</v>
          </cell>
          <cell r="B302" t="str">
            <v>CONSTRUCCIÓN DE INFRAESTRUCTURA</v>
          </cell>
          <cell r="C302" t="b">
            <v>1</v>
          </cell>
        </row>
        <row r="303">
          <cell r="A303" t="str">
            <v>A.14.7.2</v>
          </cell>
          <cell r="B303" t="str">
            <v>ADECUACIÓN DE INFRAESTRUCTURA</v>
          </cell>
          <cell r="C303" t="b">
            <v>1</v>
          </cell>
        </row>
        <row r="304">
          <cell r="A304" t="str">
            <v>A.14.7.3</v>
          </cell>
          <cell r="B304" t="str">
            <v>CONTRATACIÓN DEL SERVICIO</v>
          </cell>
          <cell r="C304" t="b">
            <v>1</v>
          </cell>
        </row>
        <row r="305">
          <cell r="A305" t="str">
            <v>A.14.7.4</v>
          </cell>
          <cell r="B305" t="str">
            <v>PRESTACIÓN DIRECTA DEL SERVICIO</v>
          </cell>
          <cell r="C305" t="b">
            <v>0</v>
          </cell>
        </row>
        <row r="306">
          <cell r="A306" t="str">
            <v>A.14.7.4.1</v>
          </cell>
          <cell r="B306" t="str">
            <v>TALENTO HUMANO QUE DESARROLLA FUNCIONES DE CARÁCTER OPERATIVO</v>
          </cell>
          <cell r="C306" t="b">
            <v>1</v>
          </cell>
        </row>
        <row r="307">
          <cell r="A307" t="str">
            <v>A.14.7.4.2</v>
          </cell>
          <cell r="B307" t="str">
            <v>ADQUISICIÓN DE INSUMOS, SUMINISTROS Y DOTACIÓN</v>
          </cell>
          <cell r="C307" t="b">
            <v>1</v>
          </cell>
        </row>
        <row r="308">
          <cell r="A308" t="str">
            <v>A.14.8</v>
          </cell>
          <cell r="B308" t="str">
            <v>ATENCIÓN Y APOYO A LA POBLACIÓN REINSERTADA</v>
          </cell>
          <cell r="C308" t="b">
            <v>1</v>
          </cell>
        </row>
        <row r="309">
          <cell r="A309" t="str">
            <v>A.14.9</v>
          </cell>
          <cell r="B309" t="str">
            <v>ATENCIÓN Y APOYO A LOS GRUPOS INDÍGENAS</v>
          </cell>
          <cell r="C309" t="b">
            <v>1</v>
          </cell>
        </row>
        <row r="310">
          <cell r="A310" t="str">
            <v>A.15</v>
          </cell>
          <cell r="B310" t="str">
            <v xml:space="preserve">EQUIPAMIENTO </v>
          </cell>
          <cell r="C310" t="b">
            <v>0</v>
          </cell>
        </row>
        <row r="311">
          <cell r="A311" t="str">
            <v>A.15.1</v>
          </cell>
          <cell r="B311" t="str">
            <v>PREINVERSIÓN DE INFRAESTRUCTURA</v>
          </cell>
          <cell r="C311" t="b">
            <v>1</v>
          </cell>
        </row>
        <row r="312">
          <cell r="A312" t="str">
            <v>A.15.10</v>
          </cell>
          <cell r="B312" t="str">
            <v>MEJORAMIENTO Y MANTENIMIENTO DE ZONAS VERDES, PARQUES, PLAZAS Y PLAZOLETAS</v>
          </cell>
          <cell r="C312" t="b">
            <v>1</v>
          </cell>
        </row>
        <row r="313">
          <cell r="A313" t="str">
            <v>A.15.2</v>
          </cell>
          <cell r="B313" t="str">
            <v>CONSTRUCCIÓN DE DEPENDENCIAS DE LA ADMINISTRACIÓN</v>
          </cell>
          <cell r="C313" t="b">
            <v>1</v>
          </cell>
        </row>
        <row r="314">
          <cell r="A314" t="str">
            <v>A.15.3</v>
          </cell>
          <cell r="B314" t="str">
            <v>MEJORAMIENTO Y MANTENIMIENTO DE DEPENDENCIAS DE LA ADMINISTRACIÓN</v>
          </cell>
          <cell r="C314" t="b">
            <v>1</v>
          </cell>
        </row>
        <row r="315">
          <cell r="A315" t="str">
            <v>A.15.4</v>
          </cell>
          <cell r="B315" t="str">
            <v>CONSTRUCCIÓN DE PLAZAS DE MERCADO, MATADEROS, CEMENTERIOS Y MOBILIARIOS DEL ESPACIO PÚBLICO</v>
          </cell>
          <cell r="C315" t="b">
            <v>1</v>
          </cell>
        </row>
        <row r="316">
          <cell r="A316" t="str">
            <v>A.15.5</v>
          </cell>
          <cell r="B316" t="str">
            <v>MEJORAMIENTO Y MANTENIMIENTO DE PLAZAS DE MERCADO, MATADEROS, CEMENTERIOS Y MOBILIARIOS DEL ESPACIO PÚBLICO</v>
          </cell>
          <cell r="C316" t="b">
            <v>1</v>
          </cell>
        </row>
        <row r="317">
          <cell r="A317" t="str">
            <v>A.15.8</v>
          </cell>
          <cell r="B317" t="str">
            <v>PAGO DE DÉFICIT DE INVERSIÓN EN EQUIPAMIENTO</v>
          </cell>
          <cell r="C317" t="b">
            <v>1</v>
          </cell>
        </row>
        <row r="318">
          <cell r="A318" t="str">
            <v>A.15.9</v>
          </cell>
          <cell r="B318" t="str">
            <v>CONSTRUCCIÓN DE ZONAS VERDES, PARQUES, PLAZAS Y PLAZOLETAS</v>
          </cell>
          <cell r="C318" t="b">
            <v>1</v>
          </cell>
        </row>
        <row r="319">
          <cell r="A319" t="str">
            <v>A.16</v>
          </cell>
          <cell r="B319" t="str">
            <v>DESARROLLO COMUNITARIO</v>
          </cell>
          <cell r="C319" t="b">
            <v>0</v>
          </cell>
        </row>
        <row r="320">
          <cell r="A320" t="str">
            <v>A.16.10</v>
          </cell>
          <cell r="B320" t="str">
            <v>CAPACIDAD INSTITUCIONAL PARA GARANTIZAR EL DERECHO A LA PARTICIPACIÓN CIUDADANA</v>
          </cell>
          <cell r="C320" t="b">
            <v>0</v>
          </cell>
        </row>
        <row r="321">
          <cell r="A321" t="str">
            <v>A.16.10.1</v>
          </cell>
          <cell r="B321" t="str">
            <v>FORTALECIMIENTO DE LA CAPACIDAD INSTITUCIONAL  PARA LA PROMOCION DE LA PARTICIPACIÓN CIUDADANA</v>
          </cell>
          <cell r="C321" t="b">
            <v>1</v>
          </cell>
        </row>
        <row r="322">
          <cell r="A322" t="str">
            <v>A.16.10.2</v>
          </cell>
          <cell r="B322" t="str">
            <v>DIFUSIÓN Y PUBLICIDAD DE LA PARTICIPACIÓN CIUDADANA</v>
          </cell>
          <cell r="C322" t="b">
            <v>1</v>
          </cell>
        </row>
        <row r="323">
          <cell r="A323" t="str">
            <v>A.16.11</v>
          </cell>
          <cell r="B323" t="str">
            <v>PROMOCION DE ESPACIOS PARA ACCION CIVICA Y DEMOCRÁTICA</v>
          </cell>
          <cell r="C323" t="b">
            <v>0</v>
          </cell>
        </row>
        <row r="324">
          <cell r="A324" t="str">
            <v>A.16.11.1</v>
          </cell>
          <cell r="B324" t="str">
            <v>PRESUPUESTOS PARTICIPATIVOS</v>
          </cell>
          <cell r="C324" t="b">
            <v>1</v>
          </cell>
        </row>
        <row r="325">
          <cell r="A325" t="str">
            <v>A.16.11.2</v>
          </cell>
          <cell r="B325" t="str">
            <v>INSTANCIAS O ESPACIOS DE PARTICIPACIÓN</v>
          </cell>
          <cell r="C325" t="b">
            <v>1</v>
          </cell>
        </row>
        <row r="326">
          <cell r="A326" t="str">
            <v>A.16.12</v>
          </cell>
          <cell r="B326" t="str">
            <v>FORTALECIMIENTO DE PROCESOS ASOCIATIVOS  PARA ORGANIZACIONES COMUNITARIAS Y SOCIALES</v>
          </cell>
          <cell r="C326" t="b">
            <v>0</v>
          </cell>
        </row>
        <row r="327">
          <cell r="A327" t="str">
            <v>A.16.12.1</v>
          </cell>
          <cell r="B327" t="str">
            <v>CONTROL SOCIAL</v>
          </cell>
          <cell r="C327" t="b">
            <v>1</v>
          </cell>
        </row>
        <row r="328">
          <cell r="A328" t="str">
            <v>A.16.12.2</v>
          </cell>
          <cell r="B328" t="str">
            <v>CAPACIDADES ORGANIZACIONALES</v>
          </cell>
          <cell r="C328" t="b">
            <v>1</v>
          </cell>
        </row>
        <row r="329">
          <cell r="A329" t="str">
            <v>A.16.20</v>
          </cell>
          <cell r="B329" t="str">
            <v>PAGO DE DÉFICIT DE INVERSIÓN EN DESARROLLO COMUNITARIO</v>
          </cell>
          <cell r="C329" t="b">
            <v>1</v>
          </cell>
        </row>
        <row r="330">
          <cell r="A330" t="str">
            <v>A.17</v>
          </cell>
          <cell r="B330" t="str">
            <v>FORTALECIMIENTO INSTITUCIONAL</v>
          </cell>
          <cell r="C330" t="b">
            <v>0</v>
          </cell>
        </row>
        <row r="331">
          <cell r="A331" t="str">
            <v>A.17.1</v>
          </cell>
          <cell r="B331" t="str">
            <v>PROCESOS INTEGRALES DE EVALUACIÓN INSTITUCIONAL Y REORGANIZACIÓN ADMINISTRATIVA</v>
          </cell>
          <cell r="C331" t="b">
            <v>1</v>
          </cell>
        </row>
        <row r="332">
          <cell r="A332" t="str">
            <v>A.17.10</v>
          </cell>
          <cell r="B332" t="str">
            <v>ELABORACIÓN Y ACTUALIZACIÓN DEL PLAN DE ORDENAMIENTO TERRITORIAL</v>
          </cell>
          <cell r="C332" t="b">
            <v>1</v>
          </cell>
        </row>
        <row r="333">
          <cell r="A333" t="str">
            <v>A.17.13</v>
          </cell>
          <cell r="B333" t="str">
            <v>PAGO DE DÉFICIT DE INVERSIÓN EN FORTALECIMIENTO INSTITUCIONAL</v>
          </cell>
          <cell r="C333" t="b">
            <v>1</v>
          </cell>
        </row>
        <row r="334">
          <cell r="A334" t="str">
            <v>A.17.2</v>
          </cell>
          <cell r="B334" t="str">
            <v>PROGRAMAS DE CAPACITACIÓN Y ASISTENCIA TÉCNICA ORIENTADOS AL DESARROLLO EFICIENTE DE LAS COMPETENCIAS DE LEY</v>
          </cell>
          <cell r="C334" t="b">
            <v>1</v>
          </cell>
        </row>
        <row r="335">
          <cell r="A335" t="str">
            <v>A.17.3</v>
          </cell>
          <cell r="B335" t="str">
            <v>PAGO DE INDEMNIZACIONES ORIGINADAS EN PROGRAMAS DE SANEAMIENTO FISCAL Y FINANCIERO - LEY 617 DE 2000</v>
          </cell>
          <cell r="C335" t="b">
            <v>1</v>
          </cell>
        </row>
        <row r="336">
          <cell r="A336" t="str">
            <v>A.17.4</v>
          </cell>
          <cell r="B336" t="str">
            <v>PAGO DE DÉFICIT FISCAL, DE PASIVO LABORAL Y PRESTACIONAL EN PROGRAMAS DE SANEAMIENTO FISCAL Y FINANCIERO</v>
          </cell>
          <cell r="C336" t="b">
            <v>0</v>
          </cell>
        </row>
        <row r="337">
          <cell r="A337" t="str">
            <v>A.17.4.1</v>
          </cell>
          <cell r="B337" t="str">
            <v>CAUSADO CON ANTERIORIDAD AL 31 DE DICIEMBRE DE 2000</v>
          </cell>
          <cell r="C337" t="b">
            <v>1</v>
          </cell>
        </row>
        <row r="338">
          <cell r="A338" t="str">
            <v>A.17.4.2</v>
          </cell>
          <cell r="B338" t="str">
            <v>CAUSADO DESPUÉS DEL 31 DE DICIEMBRE DE 2000</v>
          </cell>
          <cell r="C338" t="b">
            <v>1</v>
          </cell>
        </row>
        <row r="339">
          <cell r="A339" t="str">
            <v>A.17.5</v>
          </cell>
          <cell r="B339" t="str">
            <v>FINANCIACIÓN DE ACUERDOS DE RESTRUCTURACIÓN DE PASIVOS</v>
          </cell>
          <cell r="C339" t="b">
            <v>0</v>
          </cell>
        </row>
        <row r="340">
          <cell r="A340" t="str">
            <v>A.17.5.1</v>
          </cell>
          <cell r="B340" t="str">
            <v>PASIVOS LABORALES Y PRESTACIONALES</v>
          </cell>
          <cell r="C340" t="b">
            <v>1</v>
          </cell>
        </row>
        <row r="341">
          <cell r="A341" t="str">
            <v>A.17.5.2</v>
          </cell>
          <cell r="B341" t="str">
            <v>PASIVOS CON ENTIDADES PÚBLICAS Y DE SEGURIDAD SOCIAL</v>
          </cell>
          <cell r="C341" t="b">
            <v>1</v>
          </cell>
        </row>
        <row r="342">
          <cell r="A342" t="str">
            <v>A.17.5.3</v>
          </cell>
          <cell r="B342" t="str">
            <v>PASIVOS CON ENTIDADES FINANCIERAS Y VIGILADAS POR LA SUPERINTENDENCIA</v>
          </cell>
          <cell r="C342" t="b">
            <v>1</v>
          </cell>
        </row>
        <row r="343">
          <cell r="A343" t="str">
            <v>A.17.5.4</v>
          </cell>
          <cell r="B343" t="str">
            <v>DEMÁS ACREEDORES</v>
          </cell>
          <cell r="C343" t="b">
            <v>1</v>
          </cell>
        </row>
        <row r="344">
          <cell r="A344" t="str">
            <v>A.17.5.5</v>
          </cell>
          <cell r="B344" t="str">
            <v>PASIVOS CLASIFICADOS COMO CONTINGENCIAS</v>
          </cell>
          <cell r="C344" t="b">
            <v>1</v>
          </cell>
        </row>
        <row r="345">
          <cell r="A345" t="str">
            <v>A.17.5.6</v>
          </cell>
          <cell r="B345" t="str">
            <v>PASIVOS CLASIFICADOS COMO SALDOS POR DEPURAR</v>
          </cell>
          <cell r="C345" t="b">
            <v>1</v>
          </cell>
        </row>
        <row r="346">
          <cell r="A346" t="str">
            <v>A.17.6</v>
          </cell>
          <cell r="B346" t="str">
            <v>ACTUALIZACIÓN DEL SISBEN</v>
          </cell>
          <cell r="C346" t="b">
            <v>1</v>
          </cell>
        </row>
        <row r="347">
          <cell r="A347" t="str">
            <v>A.17.7</v>
          </cell>
          <cell r="B347" t="str">
            <v>ESTRATIFICACIÓN SOCIOECONÓMICA</v>
          </cell>
          <cell r="C347" t="b">
            <v>1</v>
          </cell>
        </row>
        <row r="348">
          <cell r="A348" t="str">
            <v>A.17.8</v>
          </cell>
          <cell r="B348" t="str">
            <v>ACTUALIZACIÓN CATASTRAL</v>
          </cell>
          <cell r="C348" t="b">
            <v>1</v>
          </cell>
        </row>
        <row r="349">
          <cell r="A349" t="str">
            <v>A.17.9</v>
          </cell>
          <cell r="B349" t="str">
            <v>ELABORACIÓN Y ACTUALIZACIÓN DEL PLAN DE DESARROLLO</v>
          </cell>
          <cell r="C349" t="b">
            <v>1</v>
          </cell>
        </row>
        <row r="350">
          <cell r="A350" t="str">
            <v>A.18</v>
          </cell>
          <cell r="B350" t="str">
            <v>JUSTICIA Y SEGURIDAD</v>
          </cell>
          <cell r="C350" t="b">
            <v>0</v>
          </cell>
        </row>
        <row r="351">
          <cell r="A351" t="str">
            <v>A.18.1</v>
          </cell>
          <cell r="B351" t="str">
            <v>PAGO DE INSPECTORES DE POLICÍA</v>
          </cell>
          <cell r="C351" t="b">
            <v>1</v>
          </cell>
        </row>
        <row r="352">
          <cell r="A352" t="str">
            <v>A.18.2</v>
          </cell>
          <cell r="B352" t="str">
            <v>CONTRATACIÓN DE SERVICIOS ESPECIALES DE POLICÍA EN CONVENIO CON LA POLICÍA NACIONAL</v>
          </cell>
          <cell r="C352" t="b">
            <v>1</v>
          </cell>
        </row>
        <row r="353">
          <cell r="A353" t="str">
            <v>A.18.3</v>
          </cell>
          <cell r="B353" t="str">
            <v>PAGO DE COMISARIOS DE FAMILIA, MÉDICOS, PSICÓLOGOS Y TRABAJADORES SOCIALES DE LAS COMISARÍAS DE FAMILIA.</v>
          </cell>
          <cell r="C353" t="b">
            <v>1</v>
          </cell>
        </row>
        <row r="354">
          <cell r="A354" t="str">
            <v>A.18.4</v>
          </cell>
          <cell r="B354" t="str">
            <v>FONDO DE SEGURIDAD DE LAS ENTIDADES TERRITORIALES - FONSET (LEY 1421 DE 2010)</v>
          </cell>
          <cell r="C354" t="b">
            <v>0</v>
          </cell>
        </row>
        <row r="355">
          <cell r="A355" t="str">
            <v>A.18.4.1</v>
          </cell>
          <cell r="B355" t="str">
            <v>DOTACIÓN Y MATERIAL DE GUERRA</v>
          </cell>
          <cell r="C355" t="b">
            <v>1</v>
          </cell>
        </row>
        <row r="356">
          <cell r="A356" t="str">
            <v>A.18.4.2</v>
          </cell>
          <cell r="B356" t="str">
            <v>RECONSTRUCCIÓN DE CUARTELES Y DE OTRAS INSTALACIONES</v>
          </cell>
          <cell r="C356" t="b">
            <v>1</v>
          </cell>
        </row>
        <row r="357">
          <cell r="A357" t="str">
            <v>A.18.4.3</v>
          </cell>
          <cell r="B357" t="str">
            <v>COMPRA DE EQUIPO DE COMUNICACIÓN, MONTAJE Y OPERACIÓN DE REDES DE INTELIGENCIA</v>
          </cell>
          <cell r="C357" t="b">
            <v>1</v>
          </cell>
        </row>
        <row r="358">
          <cell r="A358" t="str">
            <v>A.18.4.4</v>
          </cell>
          <cell r="B358" t="str">
            <v>RECOMPENSAS A PERSONAS QUE COLABOREN CON LA JUSTICIA Y SEGURIDAD DE LAS MISMAS</v>
          </cell>
          <cell r="C358" t="b">
            <v>1</v>
          </cell>
        </row>
        <row r="359">
          <cell r="A359" t="str">
            <v>A.18.4.5</v>
          </cell>
          <cell r="B359" t="str">
            <v xml:space="preserve">SERVICIOS PERSONALES, DOTACIÓN Y RACIONES PARA NUEVOS AGENTES Y SOLDADOS </v>
          </cell>
          <cell r="C359" t="b">
            <v>1</v>
          </cell>
        </row>
        <row r="360">
          <cell r="A360" t="str">
            <v>A.18.4.6</v>
          </cell>
          <cell r="B360" t="str">
            <v>GASTOS DESTINADOS A GENERAR AMBIENTES QUE PROPICIEN LA SEGURIDAD CIUDADANA Y LA PRESERVACIÓN DEL ORDEN PÚBLICO.</v>
          </cell>
          <cell r="C360" t="b">
            <v>1</v>
          </cell>
        </row>
        <row r="361">
          <cell r="A361" t="str">
            <v>A.18.4.7</v>
          </cell>
          <cell r="B361" t="str">
            <v>DESARROLLO DEL PLAN INTEGRAL DE SEGURIDAD Y CONVIVENCIA CIUDADANA</v>
          </cell>
          <cell r="C361" t="b">
            <v>1</v>
          </cell>
        </row>
        <row r="362">
          <cell r="A362" t="str">
            <v>A.18.4.8</v>
          </cell>
          <cell r="B362" t="str">
            <v>COMPRA DE TERRENOS</v>
          </cell>
          <cell r="C362" t="b">
            <v>1</v>
          </cell>
        </row>
        <row r="363">
          <cell r="A363" t="str">
            <v>A.18.7</v>
          </cell>
          <cell r="B363" t="str">
            <v>PAGO DE DÉFICIT DE INVERSIÓN EN JUSTICIA</v>
          </cell>
          <cell r="C363" t="b">
            <v>1</v>
          </cell>
        </row>
        <row r="364">
          <cell r="A364" t="str">
            <v>A.18.8</v>
          </cell>
          <cell r="B364" t="str">
            <v>PLAN DE ACCIÓN DE DERECHOS HUMANOS Y DIH</v>
          </cell>
          <cell r="C364" t="b">
            <v>1</v>
          </cell>
        </row>
        <row r="365">
          <cell r="A365" t="str">
            <v>A.18.9</v>
          </cell>
          <cell r="B365" t="str">
            <v xml:space="preserve">CONSTRUCCIÓN DE PAZ Y CONVIVENCIA FAMILIAR </v>
          </cell>
          <cell r="C365" t="b">
            <v>1</v>
          </cell>
        </row>
        <row r="366">
          <cell r="A366" t="str">
            <v>A.19</v>
          </cell>
          <cell r="B366" t="str">
            <v>GASTOS ESPECÍFICOS DE REGALÍAS Y COMPENSACIONES</v>
          </cell>
          <cell r="C366" t="b">
            <v>0</v>
          </cell>
        </row>
        <row r="367">
          <cell r="A367" t="str">
            <v>A.19.1</v>
          </cell>
          <cell r="B367" t="str">
            <v>INTERVENTORIA TÉCNICA DE LOS PROYECTOS QUE SE EJECUTEN CON RECURSOS DE REGALÍAS Y COMPENSACIONES</v>
          </cell>
          <cell r="C367" t="b">
            <v>1</v>
          </cell>
        </row>
        <row r="368">
          <cell r="A368" t="str">
            <v>A.2</v>
          </cell>
          <cell r="B368" t="str">
            <v>SALUD</v>
          </cell>
          <cell r="C368" t="b">
            <v>0</v>
          </cell>
        </row>
        <row r="369">
          <cell r="A369" t="str">
            <v>A.2.1</v>
          </cell>
          <cell r="B369" t="str">
            <v>RÉGIMEN SUBSIDIADO</v>
          </cell>
          <cell r="C369" t="b">
            <v>0</v>
          </cell>
        </row>
        <row r="370">
          <cell r="A370" t="str">
            <v>A.2.1.1</v>
          </cell>
          <cell r="B370" t="str">
            <v>AFILIACIÓN AL RÉGIMEN SUBSIDIADO</v>
          </cell>
          <cell r="C370" t="b">
            <v>1</v>
          </cell>
        </row>
        <row r="371">
          <cell r="A371" t="str">
            <v>A.2.1.11</v>
          </cell>
          <cell r="B371" t="str">
            <v>TRANSFERENCIA REGIMEN SUBSIDIADO DEL DEPARTAMENTO A LOS MUNICIPIOS</v>
          </cell>
          <cell r="C371" t="b">
            <v>1</v>
          </cell>
        </row>
        <row r="372">
          <cell r="A372" t="str">
            <v>A.2.1.12</v>
          </cell>
          <cell r="B372" t="str">
            <v>PRUEBA PILOTO EN MUNICIPIOS Y DISTRITOS  CATEGORIA 1 Y 2  PARA AJUSTE UPC REGIMEN SUBSIDIADO</v>
          </cell>
          <cell r="C372" t="b">
            <v>1</v>
          </cell>
        </row>
        <row r="373">
          <cell r="A373" t="str">
            <v>A.2.1.3</v>
          </cell>
          <cell r="B373" t="str">
            <v>0.4% INTERVENTORIA DEL RÉGIMEN SUBSIDIADO</v>
          </cell>
          <cell r="C373" t="b">
            <v>1</v>
          </cell>
        </row>
        <row r="374">
          <cell r="A374" t="str">
            <v>A.2.1.4</v>
          </cell>
          <cell r="B374" t="str">
            <v>0.4% INSPECCIÓN, VIGILANCIA Y CONTROL -SUPERINTENDENCIA DE SALUD</v>
          </cell>
          <cell r="C374" t="b">
            <v>1</v>
          </cell>
        </row>
        <row r="375">
          <cell r="A375" t="str">
            <v>A.2.1.9</v>
          </cell>
          <cell r="B375" t="str">
            <v>PAGO DE DÉFICIT DE INVERSIÓN EN RÉGIMEN SUBSIDIADO (DE CARÁCTER EXCEPCIONAL)</v>
          </cell>
          <cell r="C375" t="b">
            <v>0</v>
          </cell>
        </row>
        <row r="376">
          <cell r="A376" t="str">
            <v>A.2.1.9.1</v>
          </cell>
          <cell r="B376" t="str">
            <v>PAGO DEUDA CONTRATOS REGIMEN SUBSIDIADO</v>
          </cell>
          <cell r="C376" t="b">
            <v>1</v>
          </cell>
        </row>
        <row r="377">
          <cell r="A377" t="str">
            <v>A.2.1.9.2</v>
          </cell>
          <cell r="B377" t="str">
            <v>PAGO DE DÉFICIT DE INVERSIÓN EN RÉGIMEN SUBSIDIADO  (DE CARÁCTER EXCEPCIONAL)</v>
          </cell>
          <cell r="C377" t="b">
            <v>1</v>
          </cell>
        </row>
        <row r="378">
          <cell r="A378" t="str">
            <v>A.2.2</v>
          </cell>
          <cell r="B378" t="str">
            <v xml:space="preserve">SALUD PÚBLICA   </v>
          </cell>
          <cell r="C378" t="b">
            <v>0</v>
          </cell>
        </row>
        <row r="379">
          <cell r="A379" t="str">
            <v>A.2.2.13</v>
          </cell>
          <cell r="B379" t="str">
            <v>PAGO DE DÉFICIT DE INVERSIÓN EN SALUD PUBLICA</v>
          </cell>
          <cell r="C379" t="b">
            <v>1</v>
          </cell>
        </row>
        <row r="380">
          <cell r="A380" t="str">
            <v>A.2.2.15</v>
          </cell>
          <cell r="B380" t="str">
            <v>SALUD AMBIENTAL</v>
          </cell>
          <cell r="C380" t="b">
            <v>0</v>
          </cell>
        </row>
        <row r="381">
          <cell r="A381" t="str">
            <v>A.2.2.15.1</v>
          </cell>
          <cell r="B381" t="str">
            <v>PROMOCIÓN DE LA SALUD (HABITAT SALUDABLE)</v>
          </cell>
          <cell r="C381" t="b">
            <v>1</v>
          </cell>
        </row>
        <row r="382">
          <cell r="A382" t="str">
            <v>A.2.2.15.2</v>
          </cell>
          <cell r="B382" t="str">
            <v>GESTIÓN DEL RIESGO (SITUACIONES DE SALUD RELACIONADAS CON CONDICIONES AMBIENTALES)</v>
          </cell>
          <cell r="C382" t="b">
            <v>1</v>
          </cell>
        </row>
        <row r="383">
          <cell r="A383" t="str">
            <v>A.2.2.15.3</v>
          </cell>
          <cell r="B383" t="str">
            <v>SALUD AMBIENTAL COVID-19</v>
          </cell>
          <cell r="C383" t="b">
            <v>1</v>
          </cell>
        </row>
        <row r="384">
          <cell r="A384" t="str">
            <v>A.2.2.16</v>
          </cell>
          <cell r="B384" t="str">
            <v>VIDA SALUDABLE Y CONDICIONES NO TRANSMISIBLES</v>
          </cell>
          <cell r="C384" t="b">
            <v>0</v>
          </cell>
        </row>
        <row r="385">
          <cell r="A385" t="str">
            <v>A.2.2.16.1</v>
          </cell>
          <cell r="B385" t="str">
            <v>PROMOCIÓN DE LA SALUD (MODOS, CONDICIONES Y ESTILOS DE VIDA SALUDABLES)</v>
          </cell>
          <cell r="C385" t="b">
            <v>1</v>
          </cell>
        </row>
        <row r="386">
          <cell r="A386" t="str">
            <v>A.2.2.16.2</v>
          </cell>
          <cell r="B386" t="str">
            <v>GESTIÓN DEL RIESGO (CONDICIONES CRÓNICAS PREVALENTES)</v>
          </cell>
          <cell r="C386" t="b">
            <v>1</v>
          </cell>
        </row>
        <row r="387">
          <cell r="A387" t="str">
            <v>A.2.2.16.3</v>
          </cell>
          <cell r="B387" t="str">
            <v>VIDA SALUDABLE Y CONDICIONES NO TRANSMISIBLES COVID-19</v>
          </cell>
          <cell r="C387" t="b">
            <v>1</v>
          </cell>
        </row>
        <row r="388">
          <cell r="A388" t="str">
            <v>A.2.2.17</v>
          </cell>
          <cell r="B388" t="str">
            <v>CONVIVENCIA SOCIAL  Y SALUD MENTAL</v>
          </cell>
          <cell r="C388" t="b">
            <v>0</v>
          </cell>
        </row>
        <row r="389">
          <cell r="A389" t="str">
            <v>A.2.2.17.1</v>
          </cell>
          <cell r="B389" t="str">
            <v>PROMOCIÓN DE LA SALUD (PROMOCIÓN DE LA SALUD MENTAL Y LA CONVIVENCIA).</v>
          </cell>
          <cell r="C389" t="b">
            <v>1</v>
          </cell>
        </row>
        <row r="390">
          <cell r="A390" t="str">
            <v>A.2.2.17.2</v>
          </cell>
          <cell r="B390" t="str">
            <v>GESTIÓN DEL RIESGO (PREVENCIÓN Y ATENCIÓN INTEGRAL A PROBLEMAS Y TRASTORNOS MENTALES Y SPA).</v>
          </cell>
          <cell r="C390" t="b">
            <v>1</v>
          </cell>
        </row>
        <row r="391">
          <cell r="A391" t="str">
            <v>A.2.2.17.3</v>
          </cell>
          <cell r="B391" t="str">
            <v>CONVIVENCIA SOCIAL  Y SALUD MENTAL COVID-19</v>
          </cell>
          <cell r="C391" t="b">
            <v>1</v>
          </cell>
        </row>
        <row r="392">
          <cell r="A392" t="str">
            <v>A.2.2.18</v>
          </cell>
          <cell r="B392" t="str">
            <v>SEGURIDAD ALIMENTARIA Y NUTRICIONAL</v>
          </cell>
          <cell r="C392" t="b">
            <v>0</v>
          </cell>
        </row>
        <row r="393">
          <cell r="A393" t="str">
            <v>A.2.2.18.1</v>
          </cell>
          <cell r="B393" t="str">
            <v>PROMOCIÓN DE LA SALUD (DISPONIBILIDAD Y ACCESO A LOS ALIMENTOS, CONSUMO Y APROVECHAMIENTO BIOLÓGICO DE LOS ALIMENTOS.)</v>
          </cell>
          <cell r="C393" t="b">
            <v>1</v>
          </cell>
        </row>
        <row r="394">
          <cell r="A394" t="str">
            <v>A.2.2.18.2</v>
          </cell>
          <cell r="B394" t="str">
            <v>GESTIÓN DEL RIESGO (CONSUMO Y APROVECHAMIENTO BIOLÓGICO DE LOS ALIMENTOS, CALIDAD E INOCUIDAD DE LOS ALIMENTOS)</v>
          </cell>
          <cell r="C394" t="b">
            <v>1</v>
          </cell>
        </row>
        <row r="395">
          <cell r="A395" t="str">
            <v>A.2.2.18.3</v>
          </cell>
          <cell r="B395" t="str">
            <v>SEGURIDAD ALIMENTARIA Y NUTRICIONAL COVID-19</v>
          </cell>
          <cell r="C395" t="b">
            <v>1</v>
          </cell>
        </row>
        <row r="396">
          <cell r="A396" t="str">
            <v>A.2.2.19</v>
          </cell>
          <cell r="B396" t="str">
            <v>SEXUALIDAD, DERECHOS SEXUALES Y REPRODUCTIVOS</v>
          </cell>
          <cell r="C396" t="b">
            <v>0</v>
          </cell>
        </row>
        <row r="397">
          <cell r="A397" t="str">
            <v>A.2.2.19.1</v>
          </cell>
          <cell r="B397" t="str">
            <v>PROMOCIÓN DE LA SALUD (PROMOCIÓN DE LOS DERECHOS SEXUALES Y REPRODUCTIVOS Y LA EQUIDAD DE GÉNERO)</v>
          </cell>
          <cell r="C397" t="b">
            <v>1</v>
          </cell>
        </row>
        <row r="398">
          <cell r="A398" t="str">
            <v>A.2.2.19.2</v>
          </cell>
          <cell r="B398" t="str">
            <v>GESTIÓN DEL RIESGO (PREVENCIÓN Y ATENCIÓN INTEGRAL EN SSR DESDE UN ENFOQUE DE DERECHOS)</v>
          </cell>
          <cell r="C398" t="b">
            <v>1</v>
          </cell>
        </row>
        <row r="399">
          <cell r="A399" t="str">
            <v>A.2.2.19.3</v>
          </cell>
          <cell r="B399" t="str">
            <v>SEXUALIDAD, DERECHOS SEXUALES Y REPRODUCTIVOS COVID-19</v>
          </cell>
          <cell r="C399" t="b">
            <v>1</v>
          </cell>
        </row>
        <row r="400">
          <cell r="A400" t="str">
            <v>A.2.2.20</v>
          </cell>
          <cell r="B400" t="str">
            <v>VIDA SALUDABLE Y ENFERMEDADES TRANSMISIBLES</v>
          </cell>
          <cell r="C400" t="b">
            <v>0</v>
          </cell>
        </row>
        <row r="401">
          <cell r="A401" t="str">
            <v>A.2.2.20.1</v>
          </cell>
          <cell r="B401" t="str">
            <v>GESTIÓN DEL RIESGO EN ENFERMEDADES INMUNOPREVENIBLES - PAI</v>
          </cell>
          <cell r="C401" t="b">
            <v>1</v>
          </cell>
        </row>
        <row r="402">
          <cell r="A402" t="str">
            <v>A.2.2.20.2</v>
          </cell>
          <cell r="B402" t="str">
            <v>GESTIÓN DEL RIESGO EN ENFERMEDADES EMERGENTES, REEMERGENTES Y DESATENDIDAS.</v>
          </cell>
          <cell r="C402" t="b">
            <v>0</v>
          </cell>
        </row>
        <row r="403">
          <cell r="A403" t="str">
            <v>A.2.2.20.2.1</v>
          </cell>
          <cell r="B403" t="str">
            <v>TUBERCULOSIS</v>
          </cell>
          <cell r="C403" t="b">
            <v>1</v>
          </cell>
        </row>
        <row r="404">
          <cell r="A404" t="str">
            <v>A.2.2.20.2.2</v>
          </cell>
          <cell r="B404" t="str">
            <v>LEPRA O HANSEN</v>
          </cell>
          <cell r="C404" t="b">
            <v>1</v>
          </cell>
        </row>
        <row r="405">
          <cell r="A405" t="str">
            <v>A.2.2.20.2.3</v>
          </cell>
          <cell r="B405" t="str">
            <v>OTRAS ENFERMEDADES EMERGENTES, RE-EMERGENTES Y DESATENDIDAS</v>
          </cell>
          <cell r="C405" t="b">
            <v>1</v>
          </cell>
        </row>
        <row r="406">
          <cell r="A406" t="str">
            <v>A.2.2.20.2.4</v>
          </cell>
          <cell r="B406" t="str">
            <v>INFECCIÒN RESPIRATORIA AGUDA (IRA-EDA)</v>
          </cell>
          <cell r="C406" t="b">
            <v>1</v>
          </cell>
        </row>
        <row r="407">
          <cell r="A407" t="str">
            <v>A.2.2.20.2.5</v>
          </cell>
          <cell r="B407" t="str">
            <v>CORONAVIRUS</v>
          </cell>
          <cell r="C407" t="b">
            <v>1</v>
          </cell>
        </row>
        <row r="408">
          <cell r="A408" t="str">
            <v>A.2.2.20.3</v>
          </cell>
          <cell r="B408" t="str">
            <v>GESTIÓN DEL RIESGO EN CONDICIONES ENDEMO - EPIDÉMICAS</v>
          </cell>
          <cell r="C408" t="b">
            <v>0</v>
          </cell>
        </row>
        <row r="409">
          <cell r="A409" t="str">
            <v>A.2.2.20.3.1</v>
          </cell>
          <cell r="B409" t="str">
            <v>ENFERMEDADES TRANSMITIDAS POR VECTORES-ETV</v>
          </cell>
          <cell r="C409" t="b">
            <v>1</v>
          </cell>
        </row>
        <row r="410">
          <cell r="A410" t="str">
            <v>A.2.2.20.3.2</v>
          </cell>
          <cell r="B410" t="str">
            <v>OTRAS CONDICIONES ENDEMO - EPIDÉMICAS</v>
          </cell>
          <cell r="C410" t="b">
            <v>1</v>
          </cell>
        </row>
        <row r="411">
          <cell r="A411" t="str">
            <v>A.2.2.21</v>
          </cell>
          <cell r="B411" t="str">
            <v>SALUD Y ÁMBITO LABORAL</v>
          </cell>
          <cell r="C411" t="b">
            <v>0</v>
          </cell>
        </row>
        <row r="412">
          <cell r="A412" t="str">
            <v>A.2.2.21.1</v>
          </cell>
          <cell r="B412" t="str">
            <v>PROMOCIÓN DE LA SALUD (SEGURIDAD Y SALUD EN EL TRABAJO)</v>
          </cell>
          <cell r="C412" t="b">
            <v>1</v>
          </cell>
        </row>
        <row r="413">
          <cell r="A413" t="str">
            <v>A.2.2.21.2</v>
          </cell>
          <cell r="B413" t="str">
            <v>GESTIÓN DEL RIESGO (SITUACIONES PREVALENTES DE ORIGEN LABORAL)</v>
          </cell>
          <cell r="C413" t="b">
            <v>1</v>
          </cell>
        </row>
        <row r="414">
          <cell r="A414" t="str">
            <v>A.2.2.22</v>
          </cell>
          <cell r="B414" t="str">
            <v>GESTIÓN DIFERENCIAL DE POBLACIONES VULNERABLES</v>
          </cell>
          <cell r="C414" t="b">
            <v>0</v>
          </cell>
        </row>
        <row r="415">
          <cell r="A415" t="str">
            <v>A.2.2.22.1</v>
          </cell>
          <cell r="B415" t="str">
            <v>DESARROLLO INTEGRAL DE LAS NIÑAS, NIÑOS</v>
          </cell>
          <cell r="C415" t="b">
            <v>1</v>
          </cell>
        </row>
        <row r="416">
          <cell r="A416" t="str">
            <v>A.2.2.22.2</v>
          </cell>
          <cell r="B416" t="str">
            <v>DISCAPACIDAD</v>
          </cell>
          <cell r="C416" t="b">
            <v>1</v>
          </cell>
        </row>
        <row r="417">
          <cell r="A417" t="str">
            <v>A.2.2.22.3</v>
          </cell>
          <cell r="B417" t="str">
            <v>VICTIMAS DEL CONFLICTO ARMADO</v>
          </cell>
          <cell r="C417" t="b">
            <v>1</v>
          </cell>
        </row>
        <row r="418">
          <cell r="A418" t="str">
            <v>A.2.2.22.4</v>
          </cell>
          <cell r="B418" t="str">
            <v>GESTION DIFERENCIAL DE POBLACIONES VULNERABLES COVID-19</v>
          </cell>
          <cell r="C418" t="b">
            <v>1</v>
          </cell>
        </row>
        <row r="419">
          <cell r="A419" t="str">
            <v>A.2.2.23</v>
          </cell>
          <cell r="B419" t="str">
            <v>GESTIÓN EN SALUD PUBLICA</v>
          </cell>
          <cell r="C419" t="b">
            <v>0</v>
          </cell>
        </row>
        <row r="420">
          <cell r="A420" t="str">
            <v>A.2.2.23.1</v>
          </cell>
          <cell r="B420" t="str">
            <v>PLANEACIÓN INTEGRAL EN SALUD</v>
          </cell>
          <cell r="C420" t="b">
            <v>1</v>
          </cell>
        </row>
        <row r="421">
          <cell r="A421" t="str">
            <v>A.2.2.23.2</v>
          </cell>
          <cell r="B421" t="str">
            <v>VIGILANCIA Y CONTROL EN SALUD PUBLICA</v>
          </cell>
          <cell r="C421" t="b">
            <v>0</v>
          </cell>
        </row>
        <row r="422">
          <cell r="A422" t="str">
            <v>A.2.2.23.2.1</v>
          </cell>
          <cell r="B422" t="str">
            <v>GASTOS DE INVERSIÓN DEL LABORATORIO DE SALUD PÚBLICA</v>
          </cell>
          <cell r="C422" t="b">
            <v>0</v>
          </cell>
        </row>
        <row r="423">
          <cell r="A423" t="str">
            <v>A.2.2.23.2.1.1</v>
          </cell>
          <cell r="B423" t="str">
            <v>GASTOS DE INVERSIÓN DEL LABORATORIO DE SALUD PÚBLICA COVID-19</v>
          </cell>
          <cell r="C423" t="b">
            <v>1</v>
          </cell>
        </row>
        <row r="424">
          <cell r="A424" t="str">
            <v>A.2.2.23.2.2</v>
          </cell>
          <cell r="B424" t="str">
            <v>ADQUISICION DE EQUIPOS Y MEJORAMIENTO DE LA INFRAESTRUTURA FISICA</v>
          </cell>
          <cell r="C424" t="b">
            <v>1</v>
          </cell>
        </row>
        <row r="425">
          <cell r="A425" t="str">
            <v>A.2.2.23.2.3</v>
          </cell>
          <cell r="B425" t="str">
            <v>INSPECCIÓN, VIGILANCIA Y CONTROL SANITARIO</v>
          </cell>
          <cell r="C425" t="b">
            <v>1</v>
          </cell>
        </row>
        <row r="426">
          <cell r="A426" t="str">
            <v>A.2.2.23.2.4</v>
          </cell>
          <cell r="B426" t="str">
            <v>OTROS GASTOS EN VIGILANCIA EN SALUD PÚBLICA</v>
          </cell>
          <cell r="C426" t="b">
            <v>1</v>
          </cell>
        </row>
        <row r="427">
          <cell r="A427" t="str">
            <v>A.2.2.23.2.5</v>
          </cell>
          <cell r="B427" t="str">
            <v>ADQUISICIÓN DE EQUIPOS Y MEJORAMIENTO DE LA INFRAESTRUCTURA FISICA PARA ATENCIÓN DE COVID-19</v>
          </cell>
          <cell r="C427" t="b">
            <v>1</v>
          </cell>
        </row>
        <row r="428">
          <cell r="A428" t="str">
            <v>A.2.2.23.3</v>
          </cell>
          <cell r="B428" t="str">
            <v>GESTIÓN PROGRÁMATICA DE LA SALUD PUBLICA</v>
          </cell>
          <cell r="C428" t="b">
            <v>1</v>
          </cell>
        </row>
        <row r="429">
          <cell r="A429" t="str">
            <v>A.2.2.23.4</v>
          </cell>
          <cell r="B429" t="str">
            <v>GESTIÓN DEL CONOCIMIENTO</v>
          </cell>
          <cell r="C429" t="b">
            <v>1</v>
          </cell>
        </row>
        <row r="430">
          <cell r="A430" t="str">
            <v>A.2.2.23.5</v>
          </cell>
          <cell r="B430" t="str">
            <v>DESARROLLO DE CAPACIDADES PARA LA GESTION DE SALUD PUBLICA</v>
          </cell>
          <cell r="C430" t="b">
            <v>1</v>
          </cell>
        </row>
        <row r="431">
          <cell r="A431" t="str">
            <v>A.2.3</v>
          </cell>
          <cell r="B431" t="str">
            <v>PRESTACION DE SERVICIOS A LA POBLACION POBRE EN LO NO CUBIERTO CON SUBSIDIOS A LA DEMANDA</v>
          </cell>
          <cell r="C431" t="b">
            <v>0</v>
          </cell>
        </row>
        <row r="432">
          <cell r="A432" t="str">
            <v>A.2.3.1</v>
          </cell>
          <cell r="B432" t="str">
            <v>PRESTACION DE SERVICIOS DE SALUD PARA LA POBLACIÓN POBRE NO ASEGURADA</v>
          </cell>
          <cell r="C432" t="b">
            <v>0</v>
          </cell>
        </row>
        <row r="433">
          <cell r="A433" t="str">
            <v>A.2.3.1.1</v>
          </cell>
          <cell r="B433" t="str">
            <v>SERVICIOS CONTRATADOS CON EMPRESAS SOCIALES DEL ESTADO</v>
          </cell>
          <cell r="C433" t="b">
            <v>0</v>
          </cell>
        </row>
        <row r="434">
          <cell r="A434" t="str">
            <v>A.2.3.1.1.1</v>
          </cell>
          <cell r="B434" t="str">
            <v>BAJO NIVEL DE COMPLEJIDAD</v>
          </cell>
          <cell r="C434" t="b">
            <v>1</v>
          </cell>
        </row>
        <row r="435">
          <cell r="A435" t="str">
            <v>A.2.3.1.1.3</v>
          </cell>
          <cell r="B435" t="str">
            <v>MEDIO NIVEL DE COMPLEJIDAD</v>
          </cell>
          <cell r="C435" t="b">
            <v>1</v>
          </cell>
        </row>
        <row r="436">
          <cell r="A436" t="str">
            <v>A.2.3.1.1.4</v>
          </cell>
          <cell r="B436" t="str">
            <v>ALTO NIVEL DE COMPLEJIDAD</v>
          </cell>
          <cell r="C436" t="b">
            <v>1</v>
          </cell>
        </row>
        <row r="437">
          <cell r="A437" t="str">
            <v>A.2.3.1.2</v>
          </cell>
          <cell r="B437" t="str">
            <v>ATENCIÓN DE URGENCIAS (SIN CONTRATO) EN EMPRESAS SOCIALES DEL ESTADO</v>
          </cell>
          <cell r="C437" t="b">
            <v>0</v>
          </cell>
        </row>
        <row r="438">
          <cell r="A438" t="str">
            <v>A.2.3.1.2.1</v>
          </cell>
          <cell r="B438" t="str">
            <v>BAJO NIVEL DE COMPLEJIDAD</v>
          </cell>
          <cell r="C438" t="b">
            <v>1</v>
          </cell>
        </row>
        <row r="439">
          <cell r="A439" t="str">
            <v>A.2.3.1.2.3</v>
          </cell>
          <cell r="B439" t="str">
            <v>MEDIO NIVEL DE COMPLEJIDAD</v>
          </cell>
          <cell r="C439" t="b">
            <v>1</v>
          </cell>
        </row>
        <row r="440">
          <cell r="A440" t="str">
            <v>A.2.3.1.2.4</v>
          </cell>
          <cell r="B440" t="str">
            <v>ALTO NIVEL DE COMPLEJIDAD</v>
          </cell>
          <cell r="C440" t="b">
            <v>1</v>
          </cell>
        </row>
        <row r="441">
          <cell r="A441" t="str">
            <v>A.2.3.1.3</v>
          </cell>
          <cell r="B441" t="str">
            <v>SERVICIOS CONTRATADOS CON INSTITUCIONES PRESTADORAS DE SERVICIOS DE SALUD  PRIVADAS O MIXTAS</v>
          </cell>
          <cell r="C441" t="b">
            <v>0</v>
          </cell>
        </row>
        <row r="442">
          <cell r="A442" t="str">
            <v>A.2.3.1.3.1</v>
          </cell>
          <cell r="B442" t="str">
            <v>BAJO NIVEL DE COMPLEJIDAD</v>
          </cell>
          <cell r="C442" t="b">
            <v>1</v>
          </cell>
        </row>
        <row r="443">
          <cell r="A443" t="str">
            <v>A.2.3.1.3.3</v>
          </cell>
          <cell r="B443" t="str">
            <v>MEDIO NIVEL DE COMPLEJIDAD</v>
          </cell>
          <cell r="C443" t="b">
            <v>1</v>
          </cell>
        </row>
        <row r="444">
          <cell r="A444" t="str">
            <v>A.2.3.1.3.4</v>
          </cell>
          <cell r="B444" t="str">
            <v>ALTO NIVEL DE COMPLEJIDAD</v>
          </cell>
          <cell r="C444" t="b">
            <v>1</v>
          </cell>
        </row>
        <row r="445">
          <cell r="A445" t="str">
            <v>A.2.3.1.4</v>
          </cell>
          <cell r="B445" t="str">
            <v>ATENCIÓN DE URGENCIAS (SIN CONTRATO)  CON INSTITUCIONES PRESTADORAS DE SERVICIOS DE SALUD PRIVADAS O MIXTAS</v>
          </cell>
          <cell r="C445" t="b">
            <v>0</v>
          </cell>
        </row>
        <row r="446">
          <cell r="A446" t="str">
            <v>A.2.3.1.4.1</v>
          </cell>
          <cell r="B446" t="str">
            <v>BAJO NIVEL DE COMPLEJIDAD</v>
          </cell>
          <cell r="C446" t="b">
            <v>1</v>
          </cell>
        </row>
        <row r="447">
          <cell r="A447" t="str">
            <v>A.2.3.1.4.3</v>
          </cell>
          <cell r="B447" t="str">
            <v>MEDIO NIVEL DE COMPLEJIDAD</v>
          </cell>
          <cell r="C447" t="b">
            <v>1</v>
          </cell>
        </row>
        <row r="448">
          <cell r="A448" t="str">
            <v>A.2.3.1.4.4</v>
          </cell>
          <cell r="B448" t="str">
            <v>ALTO NIVEL DE COMPLEJIDAD</v>
          </cell>
          <cell r="C448" t="b">
            <v>1</v>
          </cell>
        </row>
        <row r="449">
          <cell r="A449" t="str">
            <v>A.2.3.2</v>
          </cell>
          <cell r="B449" t="str">
            <v>PRESTACION DE SERVICIOS DE SALUD A LA POBLACIÓN POBRE AFILIADA AL REGIMEN SUBSIDIADO NO INCLUIDOS EN EL PLAN OBLIGATORIO DE SALUD (POS)</v>
          </cell>
          <cell r="C449" t="b">
            <v>0</v>
          </cell>
        </row>
        <row r="450">
          <cell r="A450" t="str">
            <v>A.2.3.2.1</v>
          </cell>
          <cell r="B450" t="str">
            <v>SERVICIOS CONTRATADOS CON EMPRESAS SOCIALES DEL ESTADO</v>
          </cell>
          <cell r="C450" t="b">
            <v>1</v>
          </cell>
        </row>
        <row r="451">
          <cell r="A451" t="str">
            <v>A.2.3.2.2</v>
          </cell>
          <cell r="B451" t="str">
            <v>ATENCIÓN DE URGENCIAS (SIN CONTRATO) CON EMPRESAS SOCIALES DEL ESTADO</v>
          </cell>
          <cell r="C451" t="b">
            <v>1</v>
          </cell>
        </row>
        <row r="452">
          <cell r="A452" t="str">
            <v>A.2.3.2.3</v>
          </cell>
          <cell r="B452" t="str">
            <v>SERVICIOS CONTRATADOS CON INSTITUCIONES PRESTADORAS DE SERVICIOS DE SALUD  PRIVADAS</v>
          </cell>
          <cell r="C452" t="b">
            <v>1</v>
          </cell>
        </row>
        <row r="453">
          <cell r="A453" t="str">
            <v>A.2.3.2.4</v>
          </cell>
          <cell r="B453" t="str">
            <v>ATENCIÓN DE URGENCIAS (SIN CONTRATO)  CON INSTITUCIONES PRESTADORAS DE SERVICIOS DE SALUD PRIVADAS O MIXTAS</v>
          </cell>
          <cell r="C453" t="b">
            <v>1</v>
          </cell>
        </row>
        <row r="454">
          <cell r="A454" t="str">
            <v>A.2.3.2.5</v>
          </cell>
          <cell r="B454" t="str">
            <v>RECOBROS DE LAS EPS DEL REGIMEN SUBSIDIADO POR EVENTOS NO INCLUIDOS EN EL POS</v>
          </cell>
          <cell r="C454" t="b">
            <v>1</v>
          </cell>
        </row>
        <row r="455">
          <cell r="A455" t="str">
            <v>A.2.3.6</v>
          </cell>
          <cell r="B455" t="str">
            <v>PAGO DE DÉFICIT DE INVERSIÓN EN SERVICIOS A LA POBLACION POBRE NO ASEGURADA VIGENCIA ANTERIOR (LEY 819 DE 2003)</v>
          </cell>
          <cell r="C455" t="b">
            <v>1</v>
          </cell>
        </row>
        <row r="456">
          <cell r="A456" t="str">
            <v>A.2.3.7</v>
          </cell>
          <cell r="B456" t="str">
            <v xml:space="preserve">PAGO DE DÉFICIT DE INVERSIÓN POR SERVICOS Y TECNOLOGIAS NO POS  R.S.  VIGENCIA ANTERIOR  </v>
          </cell>
          <cell r="C456" t="b">
            <v>1</v>
          </cell>
        </row>
        <row r="457">
          <cell r="A457" t="str">
            <v>A.2.3.9</v>
          </cell>
          <cell r="B457" t="str">
            <v>SUBSIDIO A LA OFERTA (ARTÍCULO 2 DE LA LEY 1797 DE 2016)</v>
          </cell>
          <cell r="C457" t="b">
            <v>1</v>
          </cell>
        </row>
        <row r="458">
          <cell r="A458" t="str">
            <v>A.2.4</v>
          </cell>
          <cell r="B458" t="str">
            <v>OTROS GASTOS EN SALUD</v>
          </cell>
          <cell r="C458" t="b">
            <v>0</v>
          </cell>
        </row>
        <row r="459">
          <cell r="A459" t="str">
            <v>A.2.4.1</v>
          </cell>
          <cell r="B459" t="str">
            <v>INVESTIGACIÓN EN SALUD</v>
          </cell>
          <cell r="C459" t="b">
            <v>1</v>
          </cell>
        </row>
        <row r="460">
          <cell r="A460" t="str">
            <v>A.2.4.13</v>
          </cell>
          <cell r="B460" t="str">
            <v>PROMOCIÓN SOCIAL</v>
          </cell>
          <cell r="C460" t="b">
            <v>0</v>
          </cell>
        </row>
        <row r="461">
          <cell r="A461" t="str">
            <v>A.2.4.13.1</v>
          </cell>
          <cell r="B461" t="str">
            <v>POBLACIÓN VICTIMA DEL DESPLAZAMIENTO FORZADO POR LA VIOLENCIA</v>
          </cell>
          <cell r="C461" t="b">
            <v>1</v>
          </cell>
        </row>
        <row r="462">
          <cell r="A462" t="str">
            <v>A.2.4.13.2</v>
          </cell>
          <cell r="B462" t="str">
            <v>ENTORNO FAMILIAR, CULTURAL Y SOCIAL</v>
          </cell>
          <cell r="C462" t="b">
            <v>1</v>
          </cell>
        </row>
        <row r="463">
          <cell r="A463" t="str">
            <v>A.2.4.13.3</v>
          </cell>
          <cell r="B463" t="str">
            <v>ETNIA, DISCAPACIDAD, GÉNERO, NIÑEZ, ADOLESCENCIA, PERSONAS MAYORES</v>
          </cell>
          <cell r="C463" t="b">
            <v>1</v>
          </cell>
        </row>
        <row r="464">
          <cell r="A464" t="str">
            <v>A.2.4.14</v>
          </cell>
          <cell r="B464" t="str">
            <v>OTROS GASTOS DE SALUD EN EMERGENCIAS Y DESASTRES</v>
          </cell>
          <cell r="C464" t="b">
            <v>1</v>
          </cell>
        </row>
        <row r="465">
          <cell r="A465" t="str">
            <v>A.2.4.15</v>
          </cell>
          <cell r="B465" t="str">
            <v>PROGRAMAS SANEAMIENTO FISCAL Y FINANCIERO EMPRESAS SOCIALES DEL ESTADO -ESE</v>
          </cell>
          <cell r="C465" t="b">
            <v>1</v>
          </cell>
        </row>
        <row r="466">
          <cell r="A466" t="str">
            <v>A.2.4.16</v>
          </cell>
          <cell r="B466" t="str">
            <v>ADQUISICIÓN DE EQUIPOS  PARA PRESTACIÓN DE SERVICIOS A POBLACIÓN AFECTADA A CAUSA DE COVID19</v>
          </cell>
          <cell r="C466" t="b">
            <v>1</v>
          </cell>
        </row>
        <row r="467">
          <cell r="A467" t="str">
            <v>A.2.4.17</v>
          </cell>
          <cell r="B467" t="str">
            <v>MEJORAMIENTO DE INFRAESTRUCTURA FISICA PARA  PRESTACIÓN SERVICIOS A POBLACIÓN AFECTADA POR COVID-19</v>
          </cell>
          <cell r="C467" t="b">
            <v>1</v>
          </cell>
        </row>
        <row r="468">
          <cell r="A468" t="str">
            <v>A.2.4.2</v>
          </cell>
          <cell r="B468" t="str">
            <v>PAGO PASIVO PRESTACIONAL</v>
          </cell>
          <cell r="C468" t="b">
            <v>1</v>
          </cell>
        </row>
        <row r="469">
          <cell r="A469" t="str">
            <v>A.2.4.3</v>
          </cell>
          <cell r="B469" t="str">
            <v>REORGANIZACIÓN DE REDES DE PRESTADORES DE SERVICIOS DE SALUD</v>
          </cell>
          <cell r="C469" t="b">
            <v>1</v>
          </cell>
        </row>
        <row r="470">
          <cell r="A470" t="str">
            <v>A.2.4.7</v>
          </cell>
          <cell r="B470" t="str">
            <v>PAGO DE OTRAS DEUDAS QUE NO CORRESPONDEN A CARTERA HOSPITALARIA O INFRAESTRUCTURA</v>
          </cell>
          <cell r="C470" t="b">
            <v>1</v>
          </cell>
        </row>
        <row r="471">
          <cell r="A471" t="str">
            <v>A.2.4.8</v>
          </cell>
          <cell r="B471" t="str">
            <v>INVERSIÓNES DIRECTAS EN LA RED PUBLICA SEGÚN PLAN BIENAL EN EQUIPOS Y DOTACIÓN</v>
          </cell>
          <cell r="C471" t="b">
            <v>1</v>
          </cell>
        </row>
        <row r="472">
          <cell r="A472" t="str">
            <v>A.2.4.9</v>
          </cell>
          <cell r="B472" t="str">
            <v>INVERSIONES DIRECTAS EN LA RED PUBLICA SEGÚN PLAN BIENAL EN INFRAESTRUCTURA</v>
          </cell>
          <cell r="C472" t="b">
            <v>1</v>
          </cell>
        </row>
        <row r="473">
          <cell r="A473" t="str">
            <v>A.3</v>
          </cell>
          <cell r="B473" t="str">
            <v>AGUA POTABLE Y SANEAMIENTO BÁSICO  (SIN INCLUIR PROYECTOS DE VIS)</v>
          </cell>
          <cell r="C473" t="b">
            <v>0</v>
          </cell>
        </row>
        <row r="474">
          <cell r="A474" t="str">
            <v>A.3.10</v>
          </cell>
          <cell r="B474" t="str">
            <v>SERVICIO DE ACUEDUCTO</v>
          </cell>
          <cell r="C474" t="b">
            <v>0</v>
          </cell>
        </row>
        <row r="475">
          <cell r="A475" t="str">
            <v>A.3.10.1</v>
          </cell>
          <cell r="B475" t="str">
            <v>ACUEDUCTO-CAPTACIÓN</v>
          </cell>
          <cell r="C475" t="b">
            <v>1</v>
          </cell>
        </row>
        <row r="476">
          <cell r="A476" t="str">
            <v>A.3.10.10</v>
          </cell>
          <cell r="B476" t="str">
            <v>ACUEDUCTO-PREINVERSIONES, ESTUDIOS</v>
          </cell>
          <cell r="C476" t="b">
            <v>1</v>
          </cell>
        </row>
        <row r="477">
          <cell r="A477" t="str">
            <v>A.3.10.11</v>
          </cell>
          <cell r="B477" t="str">
            <v>ACUEDUCTO-INTERVENTORÍA</v>
          </cell>
          <cell r="C477" t="b">
            <v>1</v>
          </cell>
        </row>
        <row r="478">
          <cell r="A478" t="str">
            <v>A.3.10.12</v>
          </cell>
          <cell r="B478" t="str">
            <v>ACUEDUCTO- FORMULACIÓN, IMPLEMENTACIÓN Y ACCIONES DE FORTALECIMIENTO PARA LA ADMINISTRACIÓN Y OPERACIÓN DE LOS SERVICIOS</v>
          </cell>
          <cell r="C478" t="b">
            <v>1</v>
          </cell>
        </row>
        <row r="479">
          <cell r="A479" t="str">
            <v>A.3.10.13</v>
          </cell>
          <cell r="B479" t="str">
            <v>ACUEDUCTO- SUBSIDIOS</v>
          </cell>
          <cell r="C479" t="b">
            <v>1</v>
          </cell>
        </row>
        <row r="480">
          <cell r="A480" t="str">
            <v>A.3.10.2</v>
          </cell>
          <cell r="B480" t="str">
            <v>ACUEDUCTO- ADUCCIÓN</v>
          </cell>
          <cell r="C480" t="b">
            <v>1</v>
          </cell>
        </row>
        <row r="481">
          <cell r="A481" t="str">
            <v>A.3.10.3</v>
          </cell>
          <cell r="B481" t="str">
            <v>ACUEDUCTO- ALMACENAMIENTO</v>
          </cell>
          <cell r="C481" t="b">
            <v>1</v>
          </cell>
        </row>
        <row r="482">
          <cell r="A482" t="str">
            <v>A.3.10.4</v>
          </cell>
          <cell r="B482" t="str">
            <v>ACUEDUCTO- TRATAMIENTO</v>
          </cell>
          <cell r="C482" t="b">
            <v>1</v>
          </cell>
        </row>
        <row r="483">
          <cell r="A483" t="str">
            <v>A.3.10.5</v>
          </cell>
          <cell r="B483" t="str">
            <v>ACUEDUCTO- CONDUCCIÓN</v>
          </cell>
          <cell r="C483" t="b">
            <v>1</v>
          </cell>
        </row>
        <row r="484">
          <cell r="A484" t="str">
            <v>A.3.10.6</v>
          </cell>
          <cell r="B484" t="str">
            <v>ACUEDUCTO- MACROMEDICIÓN</v>
          </cell>
          <cell r="C484" t="b">
            <v>1</v>
          </cell>
        </row>
        <row r="485">
          <cell r="A485" t="str">
            <v>A.3.10.7</v>
          </cell>
          <cell r="B485" t="str">
            <v>ACUEDUCTO-DISTRIBUCIÓN</v>
          </cell>
          <cell r="C485" t="b">
            <v>1</v>
          </cell>
        </row>
        <row r="486">
          <cell r="A486" t="str">
            <v>A.3.10.8</v>
          </cell>
          <cell r="B486" t="str">
            <v>ACUEDUCTO- MICROMEDICIÓN</v>
          </cell>
          <cell r="C486" t="b">
            <v>1</v>
          </cell>
        </row>
        <row r="487">
          <cell r="A487" t="str">
            <v>A.3.10.9</v>
          </cell>
          <cell r="B487" t="str">
            <v>ACUEDUCTO- INDICE DE AGUA NO CONTABILIZADA</v>
          </cell>
          <cell r="C487" t="b">
            <v>1</v>
          </cell>
        </row>
        <row r="488">
          <cell r="A488" t="str">
            <v>A.3.11</v>
          </cell>
          <cell r="B488" t="str">
            <v>SERVICIO DE ALCANTARILLADO</v>
          </cell>
          <cell r="C488" t="b">
            <v>0</v>
          </cell>
        </row>
        <row r="489">
          <cell r="A489" t="str">
            <v>A.3.11.1</v>
          </cell>
          <cell r="B489" t="str">
            <v>ALCANTARILLADO- RECOLECCIÓN</v>
          </cell>
          <cell r="C489" t="b">
            <v>1</v>
          </cell>
        </row>
        <row r="490">
          <cell r="A490" t="str">
            <v>A.3.11.2</v>
          </cell>
          <cell r="B490" t="str">
            <v>ALCANTARILLADO - TRANSPORTE</v>
          </cell>
          <cell r="C490" t="b">
            <v>1</v>
          </cell>
        </row>
        <row r="491">
          <cell r="A491" t="str">
            <v>A.3.11.3</v>
          </cell>
          <cell r="B491" t="str">
            <v>ALCANTARILLADO- TRATAMIENTO</v>
          </cell>
          <cell r="C491" t="b">
            <v>1</v>
          </cell>
        </row>
        <row r="492">
          <cell r="A492" t="str">
            <v>A.3.11.4</v>
          </cell>
          <cell r="B492" t="str">
            <v>ALCANTARILLADO- DESCARGA</v>
          </cell>
          <cell r="C492" t="b">
            <v>1</v>
          </cell>
        </row>
        <row r="493">
          <cell r="A493" t="str">
            <v>A.3.11.5</v>
          </cell>
          <cell r="B493" t="str">
            <v>ALCANTARILLADO-PREINVERSIONES, ESTUDIOS</v>
          </cell>
          <cell r="C493" t="b">
            <v>1</v>
          </cell>
        </row>
        <row r="494">
          <cell r="A494" t="str">
            <v>A.3.11.6</v>
          </cell>
          <cell r="B494" t="str">
            <v>ALCANTARILLADO-INTERVENTORÍA</v>
          </cell>
          <cell r="C494" t="b">
            <v>1</v>
          </cell>
        </row>
        <row r="495">
          <cell r="A495" t="str">
            <v>A.3.11.7</v>
          </cell>
          <cell r="B495" t="str">
            <v>ALCANTARILLADO- FORTALECIMIENTO INSTITUCIONAL</v>
          </cell>
          <cell r="C495" t="b">
            <v>1</v>
          </cell>
        </row>
        <row r="496">
          <cell r="A496" t="str">
            <v>A.3.11.8</v>
          </cell>
          <cell r="B496" t="str">
            <v>ALCANTARILLADO- SUBSIDIOS</v>
          </cell>
          <cell r="C496" t="b">
            <v>1</v>
          </cell>
        </row>
        <row r="497">
          <cell r="A497" t="str">
            <v>A.3.12</v>
          </cell>
          <cell r="B497" t="str">
            <v>SERVICIO DE ASEO</v>
          </cell>
          <cell r="C497" t="b">
            <v>0</v>
          </cell>
        </row>
        <row r="498">
          <cell r="A498" t="str">
            <v>A.3.12.1</v>
          </cell>
          <cell r="B498" t="str">
            <v>ASEO- PROYECTO DE TRATAMIENTO Y APROVECHAMIENTO DE RESIDUOS SOLIDOS</v>
          </cell>
          <cell r="C498" t="b">
            <v>1</v>
          </cell>
        </row>
        <row r="499">
          <cell r="A499" t="str">
            <v>A.3.12.2</v>
          </cell>
          <cell r="B499" t="str">
            <v>ASEO- MAQUINARIA Y EQUIPOS</v>
          </cell>
          <cell r="C499" t="b">
            <v>1</v>
          </cell>
        </row>
        <row r="500">
          <cell r="A500" t="str">
            <v>A.3.12.3</v>
          </cell>
          <cell r="B500" t="str">
            <v>ASEO- DISPOSICIÓN FINAL</v>
          </cell>
          <cell r="C500" t="b">
            <v>1</v>
          </cell>
        </row>
        <row r="501">
          <cell r="A501" t="str">
            <v>A.3.12.4</v>
          </cell>
          <cell r="B501" t="str">
            <v>ASEO- PREINVERSIÓN Y ESTUDIOS</v>
          </cell>
          <cell r="C501" t="b">
            <v>1</v>
          </cell>
        </row>
        <row r="502">
          <cell r="A502" t="str">
            <v>A.3.12.5</v>
          </cell>
          <cell r="B502" t="str">
            <v>ASEO-INTERVENTORÍA</v>
          </cell>
          <cell r="C502" t="b">
            <v>1</v>
          </cell>
        </row>
        <row r="503">
          <cell r="A503" t="str">
            <v>A.3.12.6</v>
          </cell>
          <cell r="B503" t="str">
            <v>ASEO-FORTALECIMIENTO INSTITUCIONAL</v>
          </cell>
          <cell r="C503" t="b">
            <v>1</v>
          </cell>
        </row>
        <row r="504">
          <cell r="A504" t="str">
            <v>A.3.12.7</v>
          </cell>
          <cell r="B504" t="str">
            <v>ASEO- SUBSIDIOS</v>
          </cell>
          <cell r="C504" t="b">
            <v>1</v>
          </cell>
        </row>
        <row r="505">
          <cell r="A505" t="str">
            <v>A.3.12.9</v>
          </cell>
          <cell r="B505" t="str">
            <v>ASEO - ARTÍCULOS DE BIOSEGURIDAD</v>
          </cell>
          <cell r="C505" t="b">
            <v>1</v>
          </cell>
        </row>
        <row r="506">
          <cell r="A506" t="str">
            <v>A.3.13</v>
          </cell>
          <cell r="B506" t="str">
            <v>TRANSFERENCIA PDA INVERSIÓN</v>
          </cell>
          <cell r="C506" t="b">
            <v>1</v>
          </cell>
        </row>
        <row r="507">
          <cell r="A507" t="str">
            <v>A.3.15</v>
          </cell>
          <cell r="B507" t="str">
            <v>PAGO PASIVOS LABORALES</v>
          </cell>
          <cell r="C507" t="b">
            <v>1</v>
          </cell>
        </row>
        <row r="508">
          <cell r="A508" t="str">
            <v>A.3.17</v>
          </cell>
          <cell r="B508" t="str">
            <v>PAGO DE DÉFICIT DE INVERSIÓN EN AGUA POTABLE Y SANEAMIENTO BÁSICO</v>
          </cell>
          <cell r="C508" t="b">
            <v>1</v>
          </cell>
        </row>
        <row r="509">
          <cell r="A509" t="str">
            <v>A.3.18</v>
          </cell>
          <cell r="B509" t="str">
            <v>PAGO PARCIAL O TOTAL DE LAS FACTURAS DE LOS SERVICIOS PUBLICOS DE ACUEDUCTO, ALCANTARILLADO Y/O ASEO</v>
          </cell>
          <cell r="C509" t="b">
            <v>1</v>
          </cell>
        </row>
        <row r="510">
          <cell r="A510" t="str">
            <v>A.3.19</v>
          </cell>
          <cell r="B510" t="str">
            <v xml:space="preserve">ACUEDUCTO - SOLUCIONES ALTERNATIVAS DE ACCESO A AGUA </v>
          </cell>
          <cell r="C510" t="b">
            <v>1</v>
          </cell>
        </row>
        <row r="511">
          <cell r="A511" t="str">
            <v>A.4</v>
          </cell>
          <cell r="B511" t="str">
            <v>DEPORTE Y RECREACIÓN</v>
          </cell>
          <cell r="C511" t="b">
            <v>0</v>
          </cell>
        </row>
        <row r="512">
          <cell r="A512" t="str">
            <v>A.4.1</v>
          </cell>
          <cell r="B512" t="str">
            <v>FOMENTO, DESARROLLO Y PRÁCTICA DEL DEPORTE, LA RECREACIÓN Y EL APROVECHAMIENTO DEL TIEMPO LIBRE</v>
          </cell>
          <cell r="C512" t="b">
            <v>1</v>
          </cell>
        </row>
        <row r="513">
          <cell r="A513" t="str">
            <v>A.4.2</v>
          </cell>
          <cell r="B513" t="str">
            <v>CONSTRUCCIÓN, MANTENIMIENTO Y/O ADECUACIÓN DE LOS ESCENARIOS DEPORTIVOS Y RECREATIVOS</v>
          </cell>
          <cell r="C513" t="b">
            <v>1</v>
          </cell>
        </row>
        <row r="514">
          <cell r="A514" t="str">
            <v>A.4.3</v>
          </cell>
          <cell r="B514" t="str">
            <v>DOTACIÓN DE ESCENARIOS DEPORTIVOS E IMPLEMENTOS PARA LA PRACTICA DEL DEPORTE</v>
          </cell>
          <cell r="C514" t="b">
            <v>1</v>
          </cell>
        </row>
        <row r="515">
          <cell r="A515" t="str">
            <v>A.4.4</v>
          </cell>
          <cell r="B515" t="str">
            <v>PREINVERSIÓN EN INFRAESTRUCTURA</v>
          </cell>
          <cell r="C515" t="b">
            <v>1</v>
          </cell>
        </row>
        <row r="516">
          <cell r="A516" t="str">
            <v>A.4.5</v>
          </cell>
          <cell r="B516" t="str">
            <v>PAGO DE INSTRUCTORES CONTRATADOS PARA LA PRÁCTICA DEL DEPORTE Y LA RECREACIÓN</v>
          </cell>
          <cell r="C516" t="b">
            <v>1</v>
          </cell>
        </row>
        <row r="517">
          <cell r="A517" t="str">
            <v>A.4.8</v>
          </cell>
          <cell r="B517" t="str">
            <v>PAGO DE DÉFICIT DE INVERSIÓN EN DEPORTE Y RECREACIÓN</v>
          </cell>
          <cell r="C517" t="b">
            <v>1</v>
          </cell>
        </row>
        <row r="518">
          <cell r="A518" t="str">
            <v>A.5</v>
          </cell>
          <cell r="B518" t="str">
            <v>CULTURA</v>
          </cell>
          <cell r="C518" t="b">
            <v>0</v>
          </cell>
        </row>
        <row r="519">
          <cell r="A519" t="str">
            <v>A.5.1</v>
          </cell>
          <cell r="B519" t="str">
            <v>FOMENTO, APOYO Y DIFUSIÓN DE EVENTOS Y EXPRESIONES ARTÍSTICAS Y CULTURALES</v>
          </cell>
          <cell r="C519" t="b">
            <v>1</v>
          </cell>
        </row>
        <row r="520">
          <cell r="A520" t="str">
            <v>A.5.12</v>
          </cell>
          <cell r="B520" t="str">
            <v>SEGURIDAD SOCIAL DEL CREADOR Y GESTOR CULTURAL</v>
          </cell>
          <cell r="C520" t="b">
            <v>1</v>
          </cell>
        </row>
        <row r="521">
          <cell r="A521" t="str">
            <v>A.5.13</v>
          </cell>
          <cell r="B521" t="str">
            <v>PAGO DE DÉFICIT DE INVERSIÓN EN CULTURA</v>
          </cell>
          <cell r="C521" t="b">
            <v>1</v>
          </cell>
        </row>
        <row r="522">
          <cell r="A522" t="str">
            <v>A.5.2</v>
          </cell>
          <cell r="B522" t="str">
            <v>FORMACIÓN, CAPACITACIÓN E INVESTIGACIÓN ARTÍSTICA Y CULTURAL</v>
          </cell>
          <cell r="C522" t="b">
            <v>1</v>
          </cell>
        </row>
        <row r="523">
          <cell r="A523" t="str">
            <v>A.5.3</v>
          </cell>
          <cell r="B523" t="str">
            <v xml:space="preserve">PROTECCIÓN DEL PATRIMONIO CULTURAL </v>
          </cell>
          <cell r="C523" t="b">
            <v>1</v>
          </cell>
        </row>
        <row r="524">
          <cell r="A524" t="str">
            <v>A.5.4</v>
          </cell>
          <cell r="B524" t="str">
            <v>PREINVERSIÓN EN INFRAESTRUCTURA</v>
          </cell>
          <cell r="C524" t="b">
            <v>1</v>
          </cell>
        </row>
        <row r="525">
          <cell r="A525" t="str">
            <v>A.5.5</v>
          </cell>
          <cell r="B525" t="str">
            <v>CONSTRUCCIÓN, MANTENIMIENTO Y ADECUACIÓN DE LA INFRAESTRUCTURA ARTÍSTICA Y CULTURAL</v>
          </cell>
          <cell r="C525" t="b">
            <v>0</v>
          </cell>
        </row>
        <row r="526">
          <cell r="A526" t="str">
            <v>A.5.5.1</v>
          </cell>
          <cell r="B526" t="str">
            <v>CONSTRUCCIÓN Y ADECUACIÓN DE LA INFRAESTRUCTURA ARTÍSTICA Y CULTURAL</v>
          </cell>
          <cell r="C526" t="b">
            <v>1</v>
          </cell>
        </row>
        <row r="527">
          <cell r="A527" t="str">
            <v>A.5.5.2</v>
          </cell>
          <cell r="B527" t="str">
            <v>MANTENIMIENTO DE LA INFRAESTRUCTURA ARTISTICA Y CULTURAL</v>
          </cell>
          <cell r="C527" t="b">
            <v>1</v>
          </cell>
        </row>
        <row r="528">
          <cell r="A528" t="str">
            <v>A.5.6</v>
          </cell>
          <cell r="B528" t="str">
            <v>MANTENIMIENTO Y DOTACIÓN DE BIBLIOTECAS</v>
          </cell>
          <cell r="C528" t="b">
            <v>0</v>
          </cell>
        </row>
        <row r="529">
          <cell r="A529" t="str">
            <v>A.5.6.1</v>
          </cell>
          <cell r="B529" t="str">
            <v>DOTACIÓN DE BIBLIOTECAS</v>
          </cell>
          <cell r="C529" t="b">
            <v>1</v>
          </cell>
        </row>
        <row r="530">
          <cell r="A530" t="str">
            <v>A.5.6.2</v>
          </cell>
          <cell r="B530" t="str">
            <v>MANTENIMIENTO DE BIBLIOTECAS</v>
          </cell>
          <cell r="C530" t="b">
            <v>1</v>
          </cell>
        </row>
        <row r="531">
          <cell r="A531" t="str">
            <v>A.5.6.3</v>
          </cell>
          <cell r="B531" t="str">
            <v>SERVICIO PÚBLICO BIBLIOTECARIO</v>
          </cell>
          <cell r="C531" t="b">
            <v>1</v>
          </cell>
        </row>
        <row r="532">
          <cell r="A532" t="str">
            <v>A.5.7</v>
          </cell>
          <cell r="B532" t="str">
            <v xml:space="preserve">DOTACIÓN DE LA INFRAESTRUCTURA ARTÍSTICA Y CULTURAL  </v>
          </cell>
          <cell r="C532" t="b">
            <v>1</v>
          </cell>
        </row>
        <row r="533">
          <cell r="A533" t="str">
            <v>A.5.8</v>
          </cell>
          <cell r="B533" t="str">
            <v xml:space="preserve">PAGO DE INSTRUCTORES CONTRATADOS PARA LAS BANDAS MUSICALES </v>
          </cell>
          <cell r="C533" t="b">
            <v>1</v>
          </cell>
        </row>
        <row r="534">
          <cell r="A534" t="str">
            <v>A.5.9</v>
          </cell>
          <cell r="B534" t="str">
            <v>PAGO DE INSTRUCTORES Y BIBLIOTECÓLOGOS CONTRATADOS PARA LA EJECUCIÓN DE PROGRAMAS Y PROYECTOS ARTÍSTICOS Y CULTURALES</v>
          </cell>
          <cell r="C534" t="b">
            <v>1</v>
          </cell>
        </row>
        <row r="535">
          <cell r="A535" t="str">
            <v>A.6</v>
          </cell>
          <cell r="B535" t="str">
            <v>SERVICIOS PÚBLICOS DIFERENTES A ACUEDUCTO ALCANTARILLADO Y ASEO (SIN INCLUIR PROYECTOS DE VIVIENDA DE INTERÉS SOCIAL)</v>
          </cell>
          <cell r="C535" t="b">
            <v>0</v>
          </cell>
        </row>
        <row r="536">
          <cell r="A536" t="str">
            <v>A.6.1</v>
          </cell>
          <cell r="B536" t="str">
            <v>SUBSIDIOS PARA USUARIOS DE MENORES INGRESOS - FONDO DE SOLIDARIDAD Y REDISTRIBUCIÓN DEL INGRESO</v>
          </cell>
          <cell r="C536" t="b">
            <v>1</v>
          </cell>
        </row>
        <row r="537">
          <cell r="A537" t="str">
            <v>A.6.12</v>
          </cell>
          <cell r="B537" t="str">
            <v>PAGO DE DÉFICIT DE INVERSIÓN EN SERVICIOS PÚBLICOS</v>
          </cell>
          <cell r="C537" t="b">
            <v>1</v>
          </cell>
        </row>
        <row r="538">
          <cell r="A538" t="str">
            <v>A.6.2</v>
          </cell>
          <cell r="B538" t="str">
            <v xml:space="preserve">MANTENIMIENTO Y EXPANSIÓN DEL SERVICIO DE ALUMBRADO PÚBLICO </v>
          </cell>
          <cell r="C538" t="b">
            <v>0</v>
          </cell>
        </row>
        <row r="539">
          <cell r="A539" t="str">
            <v>A.6.2.1</v>
          </cell>
          <cell r="B539" t="str">
            <v>EXPANSIÓN DEL SERVICIO DE ALUMBRADO PÚBLICO</v>
          </cell>
          <cell r="C539" t="b">
            <v>1</v>
          </cell>
        </row>
        <row r="540">
          <cell r="A540" t="str">
            <v>A.6.2.2</v>
          </cell>
          <cell r="B540" t="str">
            <v>MANTENIMIENTO DEL SERVICIO DE ALUMBRADO PÚBLICO</v>
          </cell>
          <cell r="C540" t="b">
            <v>1</v>
          </cell>
        </row>
        <row r="541">
          <cell r="A541" t="str">
            <v>A.6.3</v>
          </cell>
          <cell r="B541" t="str">
            <v>PAGO DE CONVENIOS O CONTRATOS DE SUMINISTRO DE ENERGÍA ELÉCTRICA PARA EL SERVICIO DE ALUMBRADO PÚBLICO O PARA EL MANTENIMIENTO Y EXPANSIÓN DEL SERVICIO DE ALUMBRADO PÚBLICO</v>
          </cell>
          <cell r="C541" t="b">
            <v>1</v>
          </cell>
        </row>
        <row r="542">
          <cell r="A542" t="str">
            <v>A.6.4</v>
          </cell>
          <cell r="B542" t="str">
            <v>PREINVERSIÓN EN INFRAESTRUCTURA</v>
          </cell>
          <cell r="C542" t="b">
            <v>1</v>
          </cell>
        </row>
        <row r="543">
          <cell r="A543" t="str">
            <v>A.6.5</v>
          </cell>
          <cell r="B543" t="str">
            <v>CONSTRUCCIÓN, ADECUACIÓN Y MANTENIMIENTO DE INFRAESTRUCTURA DE SERVICIOS PÚBLICOS</v>
          </cell>
          <cell r="C543" t="b">
            <v>1</v>
          </cell>
        </row>
        <row r="544">
          <cell r="A544" t="str">
            <v>A.6.6</v>
          </cell>
          <cell r="B544" t="str">
            <v>OBRAS DE ELECTRIFICACIÓN RURAL</v>
          </cell>
          <cell r="C544" t="b">
            <v>1</v>
          </cell>
        </row>
        <row r="545">
          <cell r="A545" t="str">
            <v>A.6.7</v>
          </cell>
          <cell r="B545" t="str">
            <v>DISTRIBUCIÓN DE GAS COMBUSTIBLE</v>
          </cell>
          <cell r="C545" t="b">
            <v>1</v>
          </cell>
        </row>
        <row r="546">
          <cell r="A546" t="str">
            <v>A.6.8</v>
          </cell>
          <cell r="B546" t="str">
            <v>TELEFONÍA PUBLICA CONMUTADA</v>
          </cell>
          <cell r="C546" t="b">
            <v>1</v>
          </cell>
        </row>
        <row r="547">
          <cell r="A547" t="str">
            <v>A.6.9</v>
          </cell>
          <cell r="B547" t="str">
            <v>TELEFONÍA LOCAL MÓVIL EN EL SECTOR RURAL</v>
          </cell>
          <cell r="C547" t="b">
            <v>1</v>
          </cell>
        </row>
        <row r="548">
          <cell r="A548" t="str">
            <v>A.7</v>
          </cell>
          <cell r="B548" t="str">
            <v>VIVIENDA</v>
          </cell>
          <cell r="C548" t="b">
            <v>0</v>
          </cell>
        </row>
        <row r="549">
          <cell r="A549" t="str">
            <v>A.7.1</v>
          </cell>
          <cell r="B549" t="str">
            <v>SUBSIDIOS PARA ADQUISICIÓN DE VIVIENDA DE INTERÉS SOCIAL</v>
          </cell>
          <cell r="C549" t="b">
            <v>1</v>
          </cell>
        </row>
        <row r="550">
          <cell r="A550" t="str">
            <v>A.7.11</v>
          </cell>
          <cell r="B550" t="str">
            <v>PAGO DE DÉFICIT DE INVERSIÓN EN VIVIENDA</v>
          </cell>
          <cell r="C550" t="b">
            <v>1</v>
          </cell>
        </row>
        <row r="551">
          <cell r="A551" t="str">
            <v>A.7.2</v>
          </cell>
          <cell r="B551" t="str">
            <v>SUBSIDIOS PARA MEJORAMIENTO DE VIVIENDA DE INTERÉS SOCIAL</v>
          </cell>
          <cell r="C551" t="b">
            <v>1</v>
          </cell>
        </row>
        <row r="552">
          <cell r="A552" t="str">
            <v>A.7.3</v>
          </cell>
          <cell r="B552" t="str">
            <v>PLANES Y PROYECTOS DE MEJORAMIENTO DE VIVIENDA Y SANEAMIENTO BÁSICO</v>
          </cell>
          <cell r="C552" t="b">
            <v>1</v>
          </cell>
        </row>
        <row r="553">
          <cell r="A553" t="str">
            <v>A.7.4</v>
          </cell>
          <cell r="B553" t="str">
            <v>PLANES Y PROYECTOS DE CONSTRUCCIÓN DE VIVIENDA EN SITIO PROPIO</v>
          </cell>
          <cell r="C553" t="b">
            <v>1</v>
          </cell>
        </row>
        <row r="554">
          <cell r="A554" t="str">
            <v>A.7.5</v>
          </cell>
          <cell r="B554" t="str">
            <v>PLANES Y PROYECTOS PARA LA ADQUISICIÓN Y/O CONSTRUCCIÓN DE VIVIENDA</v>
          </cell>
          <cell r="C554" t="b">
            <v>1</v>
          </cell>
        </row>
        <row r="555">
          <cell r="A555" t="str">
            <v>A.7.6</v>
          </cell>
          <cell r="B555" t="str">
            <v>SUBSIDIOS PARA REUBICACIÓN DE VIVIENDAS ASENTADAS EN ZONAS ALTO RIESGO</v>
          </cell>
          <cell r="C555" t="b">
            <v>1</v>
          </cell>
        </row>
        <row r="556">
          <cell r="A556" t="str">
            <v>A.7.7</v>
          </cell>
          <cell r="B556" t="str">
            <v>PROYECTOS DE TITULACIÓN Y LEGALIZACIÓN DE PREDIOS</v>
          </cell>
          <cell r="C556" t="b">
            <v>1</v>
          </cell>
        </row>
        <row r="557">
          <cell r="A557" t="str">
            <v>A.7.8</v>
          </cell>
          <cell r="B557" t="str">
            <v>PREINVERSIÓN EN INFRAESTRUCTURA</v>
          </cell>
          <cell r="C557" t="b">
            <v>1</v>
          </cell>
        </row>
        <row r="558">
          <cell r="A558" t="str">
            <v>A.8</v>
          </cell>
          <cell r="B558" t="str">
            <v>AGROPECUARIO</v>
          </cell>
          <cell r="C558" t="b">
            <v>0</v>
          </cell>
        </row>
        <row r="559">
          <cell r="A559" t="str">
            <v>A.8.1</v>
          </cell>
          <cell r="B559" t="str">
            <v>PREINVERSIÓN EN INFRAESTRUCTURA</v>
          </cell>
          <cell r="C559" t="b">
            <v>1</v>
          </cell>
        </row>
        <row r="560">
          <cell r="A560" t="str">
            <v>A.8.11</v>
          </cell>
          <cell r="B560" t="str">
            <v>PAGO DE DÉFICIT DE INVERSIÓN EN DESARROLLO AGROPECUARIO</v>
          </cell>
          <cell r="C560" t="b">
            <v>1</v>
          </cell>
        </row>
        <row r="561">
          <cell r="A561" t="str">
            <v>A.8.12</v>
          </cell>
          <cell r="B561" t="str">
            <v>PROMOCION DE PROYECTOS PRODUCTIVOS  DE DESARROLLO RURAL BAJO EN CARBONO</v>
          </cell>
          <cell r="C561" t="b">
            <v>1</v>
          </cell>
        </row>
        <row r="562">
          <cell r="A562" t="str">
            <v>A.8.2</v>
          </cell>
          <cell r="B562" t="str">
            <v>MONTAJE, DOTACIÓN Y MANTENIMIENTO DE GRANJAS EXPERIMENTALES</v>
          </cell>
          <cell r="C562" t="b">
            <v>1</v>
          </cell>
        </row>
        <row r="563">
          <cell r="A563" t="str">
            <v>A.8.3</v>
          </cell>
          <cell r="B563" t="str">
            <v>PROYECTOS DE CONSTRUCCIÓN Y MANTENIMIENTO DE DISTRITOS DE RIEGO Y ADECUACIÓN DE TIERRAS</v>
          </cell>
          <cell r="C563" t="b">
            <v>0</v>
          </cell>
        </row>
        <row r="564">
          <cell r="A564" t="str">
            <v>A.8.3.1</v>
          </cell>
          <cell r="B564" t="str">
            <v>PROYECTOS DE CONSTRUCCIÓN DE DISTRITOS DE RIEGO Y ADECUACIÓN DE TIERRAS</v>
          </cell>
          <cell r="C564" t="b">
            <v>1</v>
          </cell>
        </row>
        <row r="565">
          <cell r="A565" t="str">
            <v>A.8.3.2</v>
          </cell>
          <cell r="B565" t="str">
            <v>PROYECTOS DE MANTENIMIENTO DE DISTRITOS DE RIEGO Y ADECUACIÓN DE TIERRAS</v>
          </cell>
          <cell r="C565" t="b">
            <v>1</v>
          </cell>
        </row>
        <row r="566">
          <cell r="A566" t="str">
            <v>A.8.3.3</v>
          </cell>
          <cell r="B566" t="str">
            <v>OBRAS DE REHABILITACIÓN, COMPLEMENTACIÓN, AMPLIACIÓN Y/O MODERNIZACIÓN DE DISTRITOS DE ADECUCACIÓN DE TIERRAS</v>
          </cell>
          <cell r="C566" t="b">
            <v>1</v>
          </cell>
        </row>
        <row r="567">
          <cell r="A567" t="str">
            <v>A.8.4</v>
          </cell>
          <cell r="B567" t="str">
            <v>PROMOCIÓN DE ALIANZAS, ASOCIACIONES U OTRAS FORMAS ASOCIATIVAS DE PRODUCTORES</v>
          </cell>
          <cell r="C567" t="b">
            <v>1</v>
          </cell>
        </row>
        <row r="568">
          <cell r="A568" t="str">
            <v>A.8.5</v>
          </cell>
          <cell r="B568" t="str">
            <v>PROGRAMAS Y PROYECTOS DE ASISTENCIA TÉCNICA DIRECTA RURAL</v>
          </cell>
          <cell r="C568" t="b">
            <v>1</v>
          </cell>
        </row>
        <row r="569">
          <cell r="A569" t="str">
            <v>A.8.6</v>
          </cell>
          <cell r="B569" t="str">
            <v>PAGO DEL PERSONAL TÉCNICO VINCULADO A LA PRESTACIÓN DEL SERVICIO DE ASISTENCIA TÉCNICA DIRECTA RURAL</v>
          </cell>
          <cell r="C569" t="b">
            <v>1</v>
          </cell>
        </row>
        <row r="570">
          <cell r="A570" t="str">
            <v>A.8.7</v>
          </cell>
          <cell r="B570" t="str">
            <v>CONTRATOS CELEBRADOS CON  ENTIDADES PRESTADORAS DEL SERVICIO DE ASISTENCIA TÉCNICA DIRECTA RURAL</v>
          </cell>
          <cell r="C570" t="b">
            <v>1</v>
          </cell>
        </row>
        <row r="571">
          <cell r="A571" t="str">
            <v>A.8.8</v>
          </cell>
          <cell r="B571" t="str">
            <v xml:space="preserve">DESARROLLO DE PROGRAMAS Y PROYECTOS PRODUCTIVOS EN EL MARCO DEL PLAN AGROPECUARIO </v>
          </cell>
          <cell r="C571" t="b">
            <v>1</v>
          </cell>
        </row>
        <row r="572">
          <cell r="A572" t="str">
            <v>A.9</v>
          </cell>
          <cell r="B572" t="str">
            <v>TRANSPORTE</v>
          </cell>
          <cell r="C572" t="b">
            <v>0</v>
          </cell>
        </row>
        <row r="573">
          <cell r="A573" t="str">
            <v>A.9.1</v>
          </cell>
          <cell r="B573" t="str">
            <v xml:space="preserve">CONSTRUCCIÓN DE VÍAS </v>
          </cell>
          <cell r="C573" t="b">
            <v>1</v>
          </cell>
        </row>
        <row r="574">
          <cell r="A574" t="str">
            <v>A.9.10</v>
          </cell>
          <cell r="B574" t="str">
            <v>ESTUDIOS Y PREINVERSIÓN EN INFRAESTRUCTURA</v>
          </cell>
          <cell r="C574" t="b">
            <v>1</v>
          </cell>
        </row>
        <row r="575">
          <cell r="A575" t="str">
            <v>A.9.11</v>
          </cell>
          <cell r="B575" t="str">
            <v>COMPRA DE MAQUINARIA Y EQUIPO</v>
          </cell>
          <cell r="C575" t="b">
            <v>1</v>
          </cell>
        </row>
        <row r="576">
          <cell r="A576" t="str">
            <v>A.9.12</v>
          </cell>
          <cell r="B576" t="str">
            <v>INTERVENTORIA DE PROYECTOS DE CONSTRUCCIÓN Y MANTENIMIENTO DE INFRAESTRUCTURA DE TRANSPORTE</v>
          </cell>
          <cell r="C576" t="b">
            <v>1</v>
          </cell>
        </row>
        <row r="577">
          <cell r="A577" t="str">
            <v>A.9.15</v>
          </cell>
          <cell r="B577" t="str">
            <v>SISTEMAS DE TRANSPORTE MASIVO</v>
          </cell>
          <cell r="C577" t="b">
            <v>1</v>
          </cell>
        </row>
        <row r="578">
          <cell r="A578" t="str">
            <v>A.9.16</v>
          </cell>
          <cell r="B578" t="str">
            <v>PLANES DE TRÁNSITO, EDUCACIÓN, DOTACIÓN DE EQUIPOS Y SEGURIDAD VIAL</v>
          </cell>
          <cell r="C578" t="b">
            <v>1</v>
          </cell>
        </row>
        <row r="579">
          <cell r="A579" t="str">
            <v>A.9.17</v>
          </cell>
          <cell r="B579" t="str">
            <v>INFRAESTRUCTURA PARA TRANSPORTE NO MOTORIZADO (REDES PEATONALES Y CICLORUTAS)</v>
          </cell>
          <cell r="C579" t="b">
            <v>1</v>
          </cell>
        </row>
        <row r="580">
          <cell r="A580" t="str">
            <v>A.9.18</v>
          </cell>
          <cell r="B580" t="str">
            <v>PAGO DE DÉFICIT DE INVERSIÓN EN TRANSPORTE</v>
          </cell>
          <cell r="C580" t="b">
            <v>1</v>
          </cell>
        </row>
        <row r="581">
          <cell r="A581" t="str">
            <v>A.9.2</v>
          </cell>
          <cell r="B581" t="str">
            <v>MEJORAMIENTO DE VÍAS</v>
          </cell>
          <cell r="C581" t="b">
            <v>1</v>
          </cell>
        </row>
        <row r="582">
          <cell r="A582" t="str">
            <v>A.9.3</v>
          </cell>
          <cell r="B582" t="str">
            <v>REHABILITACIÓN DE VÍAS</v>
          </cell>
          <cell r="C582" t="b">
            <v>1</v>
          </cell>
        </row>
        <row r="583">
          <cell r="A583" t="str">
            <v>A.9.4</v>
          </cell>
          <cell r="B583" t="str">
            <v>MANTENIMIENTO RUTINARIO DE VÍAS</v>
          </cell>
          <cell r="C583" t="b">
            <v>1</v>
          </cell>
        </row>
        <row r="584">
          <cell r="A584" t="str">
            <v>A.9.5</v>
          </cell>
          <cell r="B584" t="str">
            <v>MANTENIMIENTO PERIÓDICO DE VÍAS</v>
          </cell>
          <cell r="C584" t="b">
            <v>1</v>
          </cell>
        </row>
        <row r="585">
          <cell r="A585" t="str">
            <v>A.9.6</v>
          </cell>
          <cell r="B585" t="str">
            <v>CONSTRUCCIÓN DE INSTALACIONES PORTUARIAS, FLUVIALES Y MARÍTIMAS</v>
          </cell>
          <cell r="C585" t="b">
            <v>1</v>
          </cell>
        </row>
        <row r="586">
          <cell r="A586" t="str">
            <v>A.9.7</v>
          </cell>
          <cell r="B586" t="str">
            <v>MANTENIMIENTO DE INSTALACIONES PORTUARIAS, FLUVIALES Y MARÍTIMAS</v>
          </cell>
          <cell r="C586" t="b">
            <v>1</v>
          </cell>
        </row>
        <row r="587">
          <cell r="A587" t="str">
            <v>A.9.8</v>
          </cell>
          <cell r="B587" t="str">
            <v>CONSTRUCCIÓN DE TERMINALES DE TRANSPORTE Y AEROPUERTOS</v>
          </cell>
          <cell r="C587" t="b">
            <v>1</v>
          </cell>
        </row>
        <row r="588">
          <cell r="A588" t="str">
            <v>A.9.9</v>
          </cell>
          <cell r="B588" t="str">
            <v>MEJORAMIENTO Y MANTENIMIENTO DE TERMINALES DE TRANSPORTE Y AEROPUERTOS</v>
          </cell>
          <cell r="C588" t="b">
            <v>1</v>
          </cell>
        </row>
        <row r="589">
          <cell r="A589" t="str">
            <v>VAL</v>
          </cell>
          <cell r="B589" t="str">
            <v>CIFRA CONTROL</v>
          </cell>
          <cell r="C589" t="b">
            <v>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Ing 2020 - 2029"/>
      <sheetName val="Proy Ing 2020 - 2029 (2)"/>
      <sheetName val="ReProy Ing 2020 - 2029"/>
      <sheetName val="GRAFICA INGRESOS 2020"/>
      <sheetName val="INGRESOS DEST ESPEC"/>
      <sheetName val="RELACION GF - ICLD "/>
      <sheetName val="BANCOS"/>
      <sheetName val="ENTES DE CONTROL"/>
      <sheetName val="Asamblea Departamental"/>
      <sheetName val="Contraloria Departamental"/>
      <sheetName val="G FUNCIONAMIENTO"/>
      <sheetName val="NOMINA SALUD"/>
      <sheetName val="NOMINA EDUCACION"/>
      <sheetName val="Hoja1"/>
      <sheetName val="SUPERAVIT PRIMARIO"/>
      <sheetName val="PLAN FINANCIERO"/>
      <sheetName val="Comentario nomina Asamblea"/>
    </sheetNames>
    <sheetDataSet>
      <sheetData sheetId="0"/>
      <sheetData sheetId="1"/>
      <sheetData sheetId="2">
        <row r="6">
          <cell r="O6">
            <v>170000000</v>
          </cell>
        </row>
      </sheetData>
      <sheetData sheetId="3"/>
      <sheetData sheetId="4"/>
      <sheetData sheetId="5"/>
      <sheetData sheetId="6"/>
      <sheetData sheetId="7">
        <row r="5">
          <cell r="C5">
            <v>828000</v>
          </cell>
        </row>
      </sheetData>
      <sheetData sheetId="8">
        <row r="38">
          <cell r="F38">
            <v>2943324634</v>
          </cell>
        </row>
      </sheetData>
      <sheetData sheetId="9">
        <row r="24">
          <cell r="E24">
            <v>4430692650</v>
          </cell>
        </row>
      </sheetData>
      <sheetData sheetId="10"/>
      <sheetData sheetId="1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ISTAS"/>
      <sheetName val="ACTIVIDADES "/>
      <sheetName val="PLAN COMPRAS"/>
      <sheetName val="CONTRATISTA 2022"/>
      <sheetName val="PAS MPS 2022"/>
      <sheetName val="Hoja1"/>
      <sheetName val="COMISION"/>
      <sheetName val="PIC"/>
      <sheetName val="PIC (1)"/>
      <sheetName val="PAS MPS"/>
      <sheetName val="P3M1P1A2-COAI 2021"/>
      <sheetName val="PAS PLAN DLLO NUEVO"/>
      <sheetName val="PAS PLAN DLLO"/>
      <sheetName val="EJECUCIÓN PAS 2020"/>
      <sheetName val="DIMENSIONES"/>
      <sheetName val="DATOS"/>
      <sheetName val="LINEAS OPERATIVAS"/>
      <sheetName val="FUENTES_FINANCIACION"/>
      <sheetName val="FUT"/>
    </sheetNames>
    <sheetDataSet>
      <sheetData sheetId="0" refreshError="1"/>
      <sheetData sheetId="1" refreshError="1">
        <row r="137">
          <cell r="Q137">
            <v>18925015</v>
          </cell>
        </row>
        <row r="139">
          <cell r="Q139">
            <v>239756088</v>
          </cell>
        </row>
        <row r="140">
          <cell r="M140">
            <v>38263491</v>
          </cell>
          <cell r="Q140">
            <v>98286832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 2022"/>
      <sheetName val="DIMENSIONES "/>
      <sheetName val="LINEA OPERATIVA"/>
      <sheetName val="LINEAS OPERATIVAS"/>
      <sheetName val="FUENTE FINANCIACIÓN"/>
      <sheetName val="FUENTES FINANCIACION"/>
    </sheetNames>
    <sheetDataSet>
      <sheetData sheetId="0"/>
      <sheetData sheetId="1"/>
      <sheetData sheetId="2"/>
      <sheetData sheetId="3"/>
      <sheetData sheetId="4">
        <row r="2">
          <cell r="B2" t="str">
            <v>1. Recursos Provenientes del Sistema General de Participaciones (SGP), los estimará el MSPS a cada Entidad Territorial conforme  a la Ley 715 de 2001</v>
          </cell>
        </row>
        <row r="3">
          <cell r="B3" t="str">
            <v>2. Transferencias en salud del Ministerio de Salud y Protección Social (MSPS)</v>
          </cell>
        </row>
        <row r="4">
          <cell r="B4" t="str">
            <v>3. Rentas cedidas</v>
          </cell>
        </row>
        <row r="5">
          <cell r="B5" t="str">
            <v>4. Recursos del Esfuerzo Propio Territorial</v>
          </cell>
        </row>
        <row r="6">
          <cell r="B6" t="str">
            <v>5. Recursos de las Cajas de Compensación Familiar</v>
          </cell>
        </row>
        <row r="7">
          <cell r="B7" t="str">
            <v>6. FOSYGA (% destinado a Entidad Territorial)</v>
          </cell>
        </row>
        <row r="8">
          <cell r="B8" t="str">
            <v>7. Otros Recursos departamentales y/o distritales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SECTORES"/>
      <sheetName val="Hoja1"/>
      <sheetName val="PRESUPUESTO 2022"/>
      <sheetName val="LIQUIDACION INVERSION Y FUNCI"/>
      <sheetName val="LIQUIDACION INVERSION Y FUN (2)"/>
      <sheetName val="PRESUPUESTO 2022 (2)"/>
      <sheetName val="POAI 2022"/>
      <sheetName val="POAI"/>
      <sheetName val="DECRETO LIQUIDACION"/>
      <sheetName val="POAI (2)"/>
      <sheetName val="INGRESOS"/>
      <sheetName val="FIRMAS"/>
      <sheetName val="CONTROL"/>
    </sheetNames>
    <sheetDataSet>
      <sheetData sheetId="0" refreshError="1"/>
      <sheetData sheetId="1">
        <row r="2">
          <cell r="A2" t="str">
            <v>4</v>
          </cell>
          <cell r="B2" t="str">
            <v>INFORMACION ESTADISTICA</v>
          </cell>
        </row>
        <row r="3">
          <cell r="A3">
            <v>12</v>
          </cell>
          <cell r="B3" t="str">
            <v>JUSTICIA Y DEL DERECHO</v>
          </cell>
        </row>
        <row r="4">
          <cell r="A4">
            <v>17</v>
          </cell>
          <cell r="B4" t="str">
            <v>AGRICULTURA Y DESARROLLO RURAL</v>
          </cell>
        </row>
        <row r="5">
          <cell r="A5">
            <v>19</v>
          </cell>
          <cell r="B5" t="str">
            <v>SALUD Y PROTECCION SOCIAL</v>
          </cell>
        </row>
        <row r="6">
          <cell r="A6">
            <v>21</v>
          </cell>
          <cell r="B6" t="str">
            <v>MINAS Y ENERGIA</v>
          </cell>
        </row>
        <row r="7">
          <cell r="A7">
            <v>22</v>
          </cell>
          <cell r="B7" t="str">
            <v>EDUCACION</v>
          </cell>
        </row>
        <row r="8">
          <cell r="A8">
            <v>23</v>
          </cell>
          <cell r="B8" t="str">
            <v>TECNOLOGIAS DE LA INFORMACION Y LAS COMUNICACIONES</v>
          </cell>
        </row>
        <row r="9">
          <cell r="A9">
            <v>24</v>
          </cell>
          <cell r="B9" t="str">
            <v>TRANSPORTE</v>
          </cell>
        </row>
        <row r="10">
          <cell r="A10">
            <v>32</v>
          </cell>
          <cell r="B10" t="str">
            <v>AMBIENTE Y DESARROLLO SOSTENIBLE</v>
          </cell>
        </row>
        <row r="11">
          <cell r="A11">
            <v>33</v>
          </cell>
          <cell r="B11" t="str">
            <v>CULTURA</v>
          </cell>
        </row>
        <row r="12">
          <cell r="A12">
            <v>35</v>
          </cell>
          <cell r="B12" t="str">
            <v>COMERCIO, INDUSTRIA Y TURISMO</v>
          </cell>
        </row>
        <row r="13">
          <cell r="A13">
            <v>36</v>
          </cell>
          <cell r="B13" t="str">
            <v>TRABAJO</v>
          </cell>
        </row>
        <row r="14">
          <cell r="A14">
            <v>39</v>
          </cell>
          <cell r="B14" t="str">
            <v>CIENCIA, TECNOLOGIA E INNOVACION</v>
          </cell>
        </row>
        <row r="15">
          <cell r="A15">
            <v>40</v>
          </cell>
          <cell r="B15" t="str">
            <v>VIVIENDA, CIUDAD Y TERRITORIO</v>
          </cell>
        </row>
        <row r="16">
          <cell r="A16">
            <v>41</v>
          </cell>
          <cell r="B16" t="str">
            <v>INCLUSION SOCIAL Y RECONCILIACION</v>
          </cell>
        </row>
        <row r="17">
          <cell r="A17">
            <v>43</v>
          </cell>
          <cell r="B17" t="str">
            <v>DEPORTE Y RECREACION</v>
          </cell>
        </row>
        <row r="18">
          <cell r="A18">
            <v>45</v>
          </cell>
          <cell r="B18" t="str">
            <v>GOBIERNO TERRITORIAL</v>
          </cell>
        </row>
      </sheetData>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ow r="3">
          <cell r="B3">
            <v>1</v>
          </cell>
          <cell r="C3" t="str">
            <v>LUCILA MARIA MORELOS PAEZ</v>
          </cell>
          <cell r="D3" t="str">
            <v>X</v>
          </cell>
          <cell r="F3" t="str">
            <v>Secretaria de Educación</v>
          </cell>
          <cell r="G3" t="str">
            <v>Educación</v>
          </cell>
        </row>
        <row r="4">
          <cell r="B4">
            <v>2</v>
          </cell>
          <cell r="C4" t="str">
            <v>JULIAN ROBERTO DAVIS ROBINSON</v>
          </cell>
          <cell r="F4" t="str">
            <v>Secretario de Salud</v>
          </cell>
          <cell r="G4" t="str">
            <v>Salud</v>
          </cell>
        </row>
        <row r="5">
          <cell r="B5">
            <v>3</v>
          </cell>
          <cell r="C5" t="str">
            <v>MARIA PAOLA VELEZ SOSA</v>
          </cell>
          <cell r="D5" t="str">
            <v>X</v>
          </cell>
          <cell r="F5" t="str">
            <v>Secretaria de Servicios Públicos y Ambiente</v>
          </cell>
          <cell r="G5" t="str">
            <v>Servicios Públicos y Ambiente</v>
          </cell>
        </row>
        <row r="6">
          <cell r="B6">
            <v>4</v>
          </cell>
          <cell r="C6" t="str">
            <v>ALBERTO CARLOS OLIVARES TAYLOR</v>
          </cell>
          <cell r="F6" t="str">
            <v>Secretario de Deporte</v>
          </cell>
          <cell r="G6" t="str">
            <v>Deporte</v>
          </cell>
        </row>
        <row r="7">
          <cell r="B7">
            <v>5</v>
          </cell>
          <cell r="C7" t="str">
            <v>LUIS TELESFORD CHOW</v>
          </cell>
          <cell r="F7" t="str">
            <v>Secretario de Cultura</v>
          </cell>
          <cell r="G7" t="str">
            <v>Cultura</v>
          </cell>
        </row>
        <row r="8">
          <cell r="B8">
            <v>6</v>
          </cell>
          <cell r="C8" t="str">
            <v>ABEL ARCHBOLD JOSEPH</v>
          </cell>
          <cell r="F8" t="str">
            <v xml:space="preserve">Secretario de Infraestructura </v>
          </cell>
          <cell r="G8" t="str">
            <v xml:space="preserve">Infraestructura </v>
          </cell>
        </row>
        <row r="9">
          <cell r="B9">
            <v>7</v>
          </cell>
          <cell r="C9" t="str">
            <v>RITA VICTORIA AMADOR SALGUEDO</v>
          </cell>
          <cell r="D9" t="str">
            <v>X</v>
          </cell>
          <cell r="F9" t="str">
            <v>Secretaria General</v>
          </cell>
          <cell r="G9" t="str">
            <v>General</v>
          </cell>
        </row>
        <row r="10">
          <cell r="B10">
            <v>8</v>
          </cell>
          <cell r="C10" t="str">
            <v>KAYAN HOWARD SANCHEZ</v>
          </cell>
          <cell r="F10" t="str">
            <v xml:space="preserve">Secretario de Gobierno </v>
          </cell>
          <cell r="G10" t="str">
            <v xml:space="preserve">Gobierno </v>
          </cell>
        </row>
        <row r="11">
          <cell r="B11">
            <v>9</v>
          </cell>
          <cell r="C11" t="str">
            <v>NIDIA ANGELICA HERNANDEZ VASQUEZ</v>
          </cell>
          <cell r="D11" t="str">
            <v>X</v>
          </cell>
          <cell r="F11" t="str">
            <v xml:space="preserve">Secretaria de Planeación </v>
          </cell>
          <cell r="G11" t="str">
            <v xml:space="preserve">Planeación </v>
          </cell>
        </row>
        <row r="12">
          <cell r="B12">
            <v>10</v>
          </cell>
          <cell r="C12" t="str">
            <v>CARLOS ARTURO FONTALVO</v>
          </cell>
          <cell r="F12" t="str">
            <v xml:space="preserve">Secretario de Desarrollo Social </v>
          </cell>
          <cell r="G12" t="str">
            <v xml:space="preserve">Desarrollo Social </v>
          </cell>
        </row>
        <row r="13">
          <cell r="B13">
            <v>11</v>
          </cell>
          <cell r="C13" t="str">
            <v>JONATHAN TAYLOR DIAZ</v>
          </cell>
          <cell r="F13" t="str">
            <v>Secretario de Turismo</v>
          </cell>
          <cell r="G13" t="str">
            <v>Turismo</v>
          </cell>
        </row>
        <row r="14">
          <cell r="B14">
            <v>12</v>
          </cell>
          <cell r="C14" t="str">
            <v>RANDY MANUEL HENRY</v>
          </cell>
          <cell r="F14" t="str">
            <v xml:space="preserve">Secretario de Agricultura y Pesca </v>
          </cell>
          <cell r="G14" t="str">
            <v xml:space="preserve">Agricultura y Pesca </v>
          </cell>
        </row>
        <row r="15">
          <cell r="B15">
            <v>13</v>
          </cell>
          <cell r="C15" t="str">
            <v>LUIS FERNANDO VILORIA HOWARD</v>
          </cell>
          <cell r="F15" t="str">
            <v>Secretario de Hacienda</v>
          </cell>
          <cell r="G15" t="str">
            <v>Hacienda</v>
          </cell>
        </row>
        <row r="16">
          <cell r="B16">
            <v>14</v>
          </cell>
          <cell r="C16" t="str">
            <v>LUIS TORRES JAMES</v>
          </cell>
          <cell r="F16" t="str">
            <v>Secretario de Movilidad</v>
          </cell>
          <cell r="G16" t="str">
            <v>Movilidad</v>
          </cell>
        </row>
        <row r="17">
          <cell r="B17">
            <v>15</v>
          </cell>
          <cell r="C17" t="str">
            <v>DIANA PATRICIA GARZON RODRIGUEZ</v>
          </cell>
          <cell r="D17" t="str">
            <v>X</v>
          </cell>
          <cell r="F17" t="str">
            <v>Asesora Jurídica</v>
          </cell>
          <cell r="G17" t="str">
            <v>Oficina Asesora Jurídica</v>
          </cell>
        </row>
        <row r="18">
          <cell r="B18">
            <v>16</v>
          </cell>
          <cell r="C18" t="str">
            <v>JACQUELIN BLANCO YEPES</v>
          </cell>
          <cell r="D18" t="str">
            <v>X</v>
          </cell>
          <cell r="F18" t="str">
            <v>Secretaria Privada</v>
          </cell>
          <cell r="G18" t="str">
            <v>Privada</v>
          </cell>
        </row>
        <row r="19">
          <cell r="B19">
            <v>17</v>
          </cell>
          <cell r="C19" t="str">
            <v>KAYAN HOWARD SANCHEZ</v>
          </cell>
          <cell r="F19" t="str">
            <v>Secretario de TIC</v>
          </cell>
          <cell r="G19" t="str">
            <v>Prensa</v>
          </cell>
        </row>
        <row r="20">
          <cell r="B20">
            <v>18</v>
          </cell>
          <cell r="C20" t="str">
            <v>OSBALDO MADARRIAGA ARCHBOLD</v>
          </cell>
          <cell r="D20" t="str">
            <v>X</v>
          </cell>
          <cell r="F20" t="str">
            <v>Director de la OCCRE</v>
          </cell>
          <cell r="G20" t="str">
            <v>OCCRE</v>
          </cell>
        </row>
        <row r="21">
          <cell r="B21">
            <v>19</v>
          </cell>
          <cell r="C21" t="str">
            <v>LUIS FERNANDO VILORIA HOWARD</v>
          </cell>
          <cell r="E21" t="str">
            <v>X</v>
          </cell>
          <cell r="F21" t="str">
            <v>Gobernador (E)</v>
          </cell>
          <cell r="G21" t="str">
            <v>Despacho del Gobernador</v>
          </cell>
        </row>
      </sheetData>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CION GF - ICLD "/>
      <sheetName val="Fuentes y Usos desagregado"/>
      <sheetName val="SGP"/>
      <sheetName val="OTROS RECURSOS"/>
      <sheetName val="RECURSOS DE BALANCE"/>
    </sheetNames>
    <sheetDataSet>
      <sheetData sheetId="0">
        <row r="7">
          <cell r="D7">
            <v>305845681632</v>
          </cell>
        </row>
        <row r="31">
          <cell r="D31">
            <v>96799505000</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ES"/>
      <sheetName val="EJES"/>
      <sheetName val="Hoja5"/>
      <sheetName val="TD GASTO"/>
      <sheetName val="DISTRIBUCION DE GASTO"/>
      <sheetName val="Gráfico1"/>
      <sheetName val="Gráfico2"/>
      <sheetName val="PLURIANUAL"/>
      <sheetName val="Gráfico3"/>
      <sheetName val="Gráfico 4"/>
      <sheetName val="TD"/>
      <sheetName val="PLURIANUAL TABLA"/>
      <sheetName val="PLURIANUAL BD"/>
      <sheetName val="PROYECCION ICLD"/>
      <sheetName val="PROYECCION ICDE"/>
      <sheetName val="Gráfico5"/>
      <sheetName val="TTur y CIPT"/>
      <sheetName val="Hoja1"/>
    </sheetNames>
    <sheetDataSet>
      <sheetData sheetId="0"/>
      <sheetData sheetId="1"/>
      <sheetData sheetId="2"/>
      <sheetData sheetId="3"/>
      <sheetData sheetId="4"/>
      <sheetData sheetId="5" refreshError="1"/>
      <sheetData sheetId="6" refreshError="1"/>
      <sheetData sheetId="7"/>
      <sheetData sheetId="8" refreshError="1"/>
      <sheetData sheetId="9" refreshError="1"/>
      <sheetData sheetId="10"/>
      <sheetData sheetId="11"/>
      <sheetData sheetId="12"/>
      <sheetData sheetId="13"/>
      <sheetData sheetId="14"/>
      <sheetData sheetId="15" refreshError="1"/>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 2022"/>
      <sheetName val="DIMENSIONES "/>
      <sheetName val="LINEA OPERATIVA"/>
      <sheetName val="LINEAS OPERATIVAS"/>
      <sheetName val="FUENTE FINANCIACIÓN"/>
      <sheetName val="FUENTES FINANCIACION"/>
    </sheetNames>
    <sheetDataSet>
      <sheetData sheetId="0" refreshError="1"/>
      <sheetData sheetId="1" refreshError="1"/>
      <sheetData sheetId="2">
        <row r="2">
          <cell r="B2" t="str">
            <v>Promoción de la salud</v>
          </cell>
        </row>
        <row r="3">
          <cell r="B3" t="str">
            <v>Gestión de riesgo en salud</v>
          </cell>
        </row>
        <row r="4">
          <cell r="B4" t="str">
            <v>Gestión de la salud pública</v>
          </cell>
        </row>
      </sheetData>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ntrol Recursos"/>
      <sheetName val="RECURSOS"/>
      <sheetName val="Liquidacion Presupuesto 2018"/>
      <sheetName val="POAI x Sector"/>
      <sheetName val="RELACION GF - ICLD "/>
      <sheetName val="POAI 2018_FINAL (2)"/>
      <sheetName val="INGRESOS PPT"/>
      <sheetName val="ICLD (AJUSTADO)"/>
      <sheetName val="POAI 2018_FINAL"/>
      <sheetName val="Entes de Control"/>
      <sheetName val="RESUMEN SGP"/>
    </sheetNames>
    <sheetDataSet>
      <sheetData sheetId="0"/>
      <sheetData sheetId="1"/>
      <sheetData sheetId="2">
        <row r="7">
          <cell r="A7">
            <v>2</v>
          </cell>
          <cell r="B7" t="str">
            <v>RECURSOS DE TABACO PARA DEPORTE</v>
          </cell>
        </row>
        <row r="8">
          <cell r="A8">
            <v>9</v>
          </cell>
          <cell r="B8" t="str">
            <v>SOBRETASA DEPORTIVA</v>
          </cell>
        </row>
        <row r="9">
          <cell r="A9">
            <v>11</v>
          </cell>
          <cell r="B9" t="str">
            <v>ESTAMPILLA PRO BIENESTAR ADULTO MAYOR</v>
          </cell>
        </row>
        <row r="10">
          <cell r="A10">
            <v>12</v>
          </cell>
          <cell r="B10" t="str">
            <v>ESTAMPILLA PRO CULTURA</v>
          </cell>
        </row>
        <row r="11">
          <cell r="A11">
            <v>15</v>
          </cell>
          <cell r="B11" t="str">
            <v>IMPUESTO ALUMBRADO PUBLICO</v>
          </cell>
        </row>
        <row r="12">
          <cell r="A12">
            <v>16</v>
          </cell>
          <cell r="B12" t="str">
            <v>IMPUESTO ALUMBRADO PUBLICO SSF</v>
          </cell>
        </row>
        <row r="13">
          <cell r="A13">
            <v>20</v>
          </cell>
          <cell r="B13" t="str">
            <v>INGRESOS CORRIENTES DE LIBRE DESTINACION</v>
          </cell>
        </row>
        <row r="14">
          <cell r="A14">
            <v>21</v>
          </cell>
          <cell r="B14" t="str">
            <v>MULTAS SIMIT</v>
          </cell>
        </row>
        <row r="15">
          <cell r="A15">
            <v>23</v>
          </cell>
          <cell r="B15" t="str">
            <v>BONOS PENSIONALES - FONPET SSF</v>
          </cell>
        </row>
        <row r="16">
          <cell r="A16">
            <v>24</v>
          </cell>
          <cell r="B16" t="str">
            <v>IVA TELEFONIA CELULAR - CULTURA</v>
          </cell>
        </row>
        <row r="17">
          <cell r="A17">
            <v>250</v>
          </cell>
          <cell r="B17" t="str">
            <v>SGP -EDUCACION - PRESTACION CSF</v>
          </cell>
        </row>
        <row r="18">
          <cell r="A18">
            <v>252</v>
          </cell>
          <cell r="B18" t="str">
            <v>SGP-EDUCACION-PRESTACION CSF (RB)</v>
          </cell>
        </row>
        <row r="19">
          <cell r="A19">
            <v>260</v>
          </cell>
          <cell r="B19" t="str">
            <v>SGP -EDUCACION - PRESTACION SSF</v>
          </cell>
        </row>
        <row r="20">
          <cell r="A20">
            <v>270</v>
          </cell>
          <cell r="B20" t="str">
            <v>SGP - CANCELACION DE PRESTACIONES SOCIALES</v>
          </cell>
        </row>
        <row r="21">
          <cell r="A21">
            <v>272</v>
          </cell>
          <cell r="B21" t="str">
            <v>SGP-Educacion- Cancelacion Prest.Social (RB)</v>
          </cell>
        </row>
        <row r="22">
          <cell r="A22">
            <v>291</v>
          </cell>
          <cell r="B22" t="str">
            <v>ESFUERZO PROPIO TERRITORIAL REGIMEN SUBSIDIADO SSF</v>
          </cell>
        </row>
        <row r="23">
          <cell r="A23">
            <v>290</v>
          </cell>
          <cell r="B23" t="str">
            <v>RENTAS CEDIDAS PRESTACION</v>
          </cell>
        </row>
        <row r="24">
          <cell r="A24">
            <v>300</v>
          </cell>
          <cell r="B24" t="str">
            <v>SGP - SALUD - OFERTA CSF</v>
          </cell>
        </row>
        <row r="25">
          <cell r="A25">
            <v>320</v>
          </cell>
          <cell r="B25" t="str">
            <v>SGP - SALUD PUBLICA</v>
          </cell>
        </row>
        <row r="26">
          <cell r="A26">
            <v>35</v>
          </cell>
          <cell r="B26" t="str">
            <v>CAMPAÑA ANDTIBUBERCULOSA Y CONTROL TBC</v>
          </cell>
        </row>
        <row r="27">
          <cell r="A27">
            <v>36</v>
          </cell>
          <cell r="B27" t="str">
            <v>CONTROL LEPRA</v>
          </cell>
        </row>
        <row r="28">
          <cell r="A28">
            <v>38</v>
          </cell>
          <cell r="B28" t="str">
            <v>EXCEDENTES FONPET SECTOR SALUD - SSF (DEP Y MUN)</v>
          </cell>
        </row>
        <row r="29">
          <cell r="A29">
            <v>42</v>
          </cell>
          <cell r="B29" t="str">
            <v>CONTRIBUCION DE SEGURIDAD - FODESEC</v>
          </cell>
        </row>
        <row r="30">
          <cell r="A30">
            <v>52</v>
          </cell>
          <cell r="B30" t="str">
            <v>FONDO SUBSIDIO SOBRETASA A LA GASOLINA</v>
          </cell>
        </row>
        <row r="31">
          <cell r="A31">
            <v>59</v>
          </cell>
          <cell r="B31" t="str">
            <v>IVA TELEFONIA CELULAR - DEPORTE</v>
          </cell>
        </row>
        <row r="32">
          <cell r="A32">
            <v>65</v>
          </cell>
          <cell r="B32" t="str">
            <v>ACPM REASIGNADO ACUERDO DE REESTRUCTURACION</v>
          </cell>
        </row>
        <row r="33">
          <cell r="A33">
            <v>74</v>
          </cell>
          <cell r="B33" t="str">
            <v>SOBRETASA BOMBERIL</v>
          </cell>
        </row>
        <row r="34">
          <cell r="A34">
            <v>75</v>
          </cell>
          <cell r="B34" t="str">
            <v>MULTAS OCCRE</v>
          </cell>
        </row>
        <row r="35">
          <cell r="A35">
            <v>760</v>
          </cell>
          <cell r="B35" t="str">
            <v>SGP PROPOSITOS GENERALES (AGUA POT -  SAN BASICO) DEPARTAMENTO</v>
          </cell>
        </row>
        <row r="36">
          <cell r="A36">
            <v>761</v>
          </cell>
          <cell r="B36" t="str">
            <v>SGP PROPOSITOS GENERALES (AGUA POT -  SAN BASICO) MUNICIPIO</v>
          </cell>
        </row>
        <row r="37">
          <cell r="A37">
            <v>762</v>
          </cell>
          <cell r="B37" t="str">
            <v>SGP PROPOSITOS GENERALES (AGUA POT -  SAN BASICO) MUNICIPIO - RB</v>
          </cell>
        </row>
        <row r="38">
          <cell r="A38">
            <v>769</v>
          </cell>
          <cell r="B38" t="str">
            <v>SGP PP-GEN RENTAS ADMIN MUNICIPIOS DESCERTIFICADOS</v>
          </cell>
        </row>
        <row r="39">
          <cell r="A39">
            <v>770</v>
          </cell>
          <cell r="B39" t="str">
            <v>SGP PROPOSITOS GENERALES (CULTURA)</v>
          </cell>
        </row>
        <row r="40">
          <cell r="A40">
            <v>780</v>
          </cell>
          <cell r="B40" t="str">
            <v>SGP PROPOSITOS GENERALES (DEPORTE)</v>
          </cell>
        </row>
        <row r="41">
          <cell r="A41">
            <v>790</v>
          </cell>
          <cell r="B41" t="str">
            <v>SGP PROPOSITOS GENERALES (OTROS SECTORES)</v>
          </cell>
        </row>
        <row r="42">
          <cell r="A42">
            <v>800</v>
          </cell>
          <cell r="B42" t="str">
            <v>SGP ALIMENTACION ESCOLAR</v>
          </cell>
        </row>
        <row r="43">
          <cell r="A43">
            <v>81</v>
          </cell>
          <cell r="B43" t="str">
            <v>TRANSFERENCIAS SECTOR ELECTRICO LEY 99/93</v>
          </cell>
        </row>
        <row r="44">
          <cell r="A44">
            <v>830</v>
          </cell>
          <cell r="B44" t="str">
            <v>SGP REGIMEN SUBSIDIADO CONTINUIDAD</v>
          </cell>
        </row>
        <row r="45">
          <cell r="A45">
            <v>850</v>
          </cell>
          <cell r="B45" t="str">
            <v>FOSYGA</v>
          </cell>
        </row>
        <row r="46">
          <cell r="A46">
            <v>93</v>
          </cell>
          <cell r="B46" t="str">
            <v>CONVENIO MINISTERIO DE CULTURA</v>
          </cell>
        </row>
        <row r="47">
          <cell r="A47">
            <v>96</v>
          </cell>
          <cell r="B47" t="str">
            <v>CONVENIO MIN TRANSPORTE</v>
          </cell>
        </row>
        <row r="48">
          <cell r="A48">
            <v>99</v>
          </cell>
          <cell r="B48" t="str">
            <v>RECURSO PESCA</v>
          </cell>
        </row>
        <row r="49">
          <cell r="A49">
            <v>333</v>
          </cell>
          <cell r="B49" t="str">
            <v>DESAHORRO FONPET - PENSIONES</v>
          </cell>
        </row>
        <row r="50">
          <cell r="A50">
            <v>335</v>
          </cell>
          <cell r="B50" t="str">
            <v>CONVENIO FINDETER</v>
          </cell>
        </row>
        <row r="51">
          <cell r="A51">
            <v>403</v>
          </cell>
          <cell r="B51" t="str">
            <v>OTROS SERVICIOS - DISPOSICION FINAL</v>
          </cell>
        </row>
        <row r="52">
          <cell r="A52">
            <v>508</v>
          </cell>
          <cell r="B52" t="str">
            <v>INFRAESTRUCTURA PUBLICA TURISTICA</v>
          </cell>
        </row>
        <row r="53">
          <cell r="A53">
            <v>540</v>
          </cell>
          <cell r="B53" t="str">
            <v>DNE/SAE - DIRECCION NACIONAL DE ESTUPEFACIENTES</v>
          </cell>
        </row>
        <row r="54">
          <cell r="A54">
            <v>541</v>
          </cell>
          <cell r="B54" t="str">
            <v>SGP - INFANCIA Y ADOLESCENCIA</v>
          </cell>
        </row>
        <row r="55">
          <cell r="A55">
            <v>546</v>
          </cell>
          <cell r="B55" t="str">
            <v>TRANSFERENCIAS NACIONALES DE SALUD PUBLICA</v>
          </cell>
        </row>
        <row r="56">
          <cell r="A56">
            <v>559</v>
          </cell>
          <cell r="B56" t="str">
            <v>AGENCIA NACIONAL DE SEGURIDAD VIAL</v>
          </cell>
        </row>
        <row r="57">
          <cell r="A57">
            <v>571</v>
          </cell>
          <cell r="B57" t="str">
            <v>EXCEDENTES DE EDDAS SA ESP</v>
          </cell>
        </row>
        <row r="58">
          <cell r="A58">
            <v>575</v>
          </cell>
          <cell r="B58" t="str">
            <v>CONVENIO 9677/2015 -FNRD-FIDUPREVISORA-GOBERNACION</v>
          </cell>
        </row>
        <row r="59">
          <cell r="A59">
            <v>806</v>
          </cell>
          <cell r="B59" t="str">
            <v>CONVENIO MIN EDUCACION - ALIMENTACION ESCOLAR</v>
          </cell>
        </row>
        <row r="60">
          <cell r="A60">
            <v>607</v>
          </cell>
          <cell r="B60" t="str">
            <v>CONVENIO PHILLIP MORRIS - SSF</v>
          </cell>
        </row>
        <row r="61">
          <cell r="A61">
            <v>609</v>
          </cell>
          <cell r="B61" t="str">
            <v>CONVENIO COLDEPORTES</v>
          </cell>
        </row>
        <row r="62">
          <cell r="A62">
            <v>640</v>
          </cell>
          <cell r="B62" t="str">
            <v>REGALIAS - ESCALONAMIENTO DEL CARBON</v>
          </cell>
        </row>
        <row r="63">
          <cell r="A63">
            <v>653</v>
          </cell>
          <cell r="B63" t="str">
            <v>CONVENIO CANCILLERIA</v>
          </cell>
        </row>
        <row r="64">
          <cell r="A64">
            <v>660</v>
          </cell>
          <cell r="B64" t="str">
            <v>INVIAS</v>
          </cell>
        </row>
        <row r="65">
          <cell r="A65">
            <v>980</v>
          </cell>
          <cell r="B65" t="str">
            <v>SGP EDUCACION - CALIDAD EDUCATIVA (CSF)</v>
          </cell>
        </row>
        <row r="66">
          <cell r="A66">
            <v>981</v>
          </cell>
          <cell r="B66" t="str">
            <v>SGP EDUCACION - CALIDAD GRATUIDAD (SSF)</v>
          </cell>
        </row>
        <row r="67">
          <cell r="A67">
            <v>982</v>
          </cell>
          <cell r="B67" t="str">
            <v>SGP EDUCACION - CALIDAD EDUCATIVA (RB)</v>
          </cell>
        </row>
        <row r="68">
          <cell r="A68">
            <v>6001</v>
          </cell>
          <cell r="B68" t="str">
            <v>SGR  FDR - VIG ACTUAL</v>
          </cell>
        </row>
        <row r="69">
          <cell r="A69">
            <v>6003</v>
          </cell>
          <cell r="B69" t="str">
            <v>SGR  FDR - DISP INI COMPROM</v>
          </cell>
        </row>
        <row r="70">
          <cell r="A70">
            <v>6012</v>
          </cell>
          <cell r="B70" t="str">
            <v>SGR FORTALECIMIENTO SPYOCAD - DISP INI SIN COMPROM</v>
          </cell>
        </row>
        <row r="71">
          <cell r="A71">
            <v>6013</v>
          </cell>
          <cell r="B71" t="str">
            <v>SGR FORTALECIMIENTO SPYOCAD - DISP INI COMPROM</v>
          </cell>
        </row>
        <row r="72">
          <cell r="A72">
            <v>6022</v>
          </cell>
          <cell r="B72" t="str">
            <v>SGR FORTALECIMIENTO SMSCE - DISP INI SIN COMPROM</v>
          </cell>
        </row>
        <row r="73">
          <cell r="A73">
            <v>6031</v>
          </cell>
          <cell r="B73" t="str">
            <v>SGR FCR 60%  - VIG ACTUAL</v>
          </cell>
        </row>
        <row r="74">
          <cell r="A74">
            <v>6032</v>
          </cell>
          <cell r="B74" t="str">
            <v>SGR FCR 60%  - DISP INI SIN COMPROM</v>
          </cell>
        </row>
        <row r="75">
          <cell r="A75">
            <v>6033</v>
          </cell>
          <cell r="B75" t="str">
            <v>SGR FCR 60%  - DISP INI COMPROM</v>
          </cell>
        </row>
        <row r="76">
          <cell r="A76">
            <v>6041</v>
          </cell>
          <cell r="B76" t="str">
            <v>SGR FCR 40%  - VIG ACTUAL</v>
          </cell>
        </row>
        <row r="77">
          <cell r="A77">
            <v>6042</v>
          </cell>
          <cell r="B77" t="str">
            <v>SGR FCR 40%  - DISP INI SIN COMPROM</v>
          </cell>
        </row>
        <row r="78">
          <cell r="A78">
            <v>6043</v>
          </cell>
          <cell r="B78" t="str">
            <v>SGR FCR 40%  - DISP INI COMPROM</v>
          </cell>
        </row>
        <row r="79">
          <cell r="A79">
            <v>6072</v>
          </cell>
          <cell r="B79" t="str">
            <v>SGR ASIGNACIONES DIRECTAS - DISP INI SIN COMPROM</v>
          </cell>
        </row>
        <row r="80">
          <cell r="A80">
            <v>22</v>
          </cell>
          <cell r="B80" t="str">
            <v>****  BUSCAR NOMBRE DEL RECURSO ****</v>
          </cell>
        </row>
        <row r="81">
          <cell r="A81">
            <v>572</v>
          </cell>
          <cell r="B81" t="str">
            <v>****  BUSCAR NOMBRE DEL RECURSO ****</v>
          </cell>
        </row>
        <row r="82">
          <cell r="A82">
            <v>515</v>
          </cell>
          <cell r="B82" t="str">
            <v>****  BUSCAR NOMBRE DEL RECURSO ****</v>
          </cell>
        </row>
        <row r="83">
          <cell r="A83">
            <v>579</v>
          </cell>
          <cell r="B83" t="str">
            <v>****  BUSCAR NOMBRE DEL RECURSO ****</v>
          </cell>
        </row>
        <row r="84">
          <cell r="A84">
            <v>543</v>
          </cell>
          <cell r="B84" t="str">
            <v>****  BUSCAR NOMBRE DEL RECURSO ****</v>
          </cell>
        </row>
        <row r="85">
          <cell r="A85">
            <v>543</v>
          </cell>
          <cell r="B85" t="str">
            <v>****  BUSCAR NOMBRE DEL RECURSO ****</v>
          </cell>
        </row>
        <row r="86">
          <cell r="A86">
            <v>554</v>
          </cell>
          <cell r="B86" t="str">
            <v>****  BUSCAR NOMBRE DEL RECURSO ****</v>
          </cell>
        </row>
        <row r="87">
          <cell r="A87">
            <v>544</v>
          </cell>
          <cell r="B87" t="str">
            <v>****  BUSCAR NOMBRE DEL RECURSO ****</v>
          </cell>
        </row>
        <row r="88">
          <cell r="A88">
            <v>41</v>
          </cell>
          <cell r="B88" t="str">
            <v>****  BUSCAR NOMBRE DEL RECURSO ****</v>
          </cell>
        </row>
        <row r="89">
          <cell r="A89">
            <v>568</v>
          </cell>
          <cell r="B89" t="str">
            <v>****  BUSCAR NOMBRE DEL RECURSO ****</v>
          </cell>
        </row>
        <row r="90">
          <cell r="A90">
            <v>580</v>
          </cell>
          <cell r="B90" t="str">
            <v>****  BUSCAR NOMBRE DEL RECURSO ****</v>
          </cell>
        </row>
        <row r="91">
          <cell r="A91">
            <v>6052</v>
          </cell>
          <cell r="B91" t="str">
            <v>****  BUSCAR NOMBRE DEL RECURSO ****</v>
          </cell>
        </row>
        <row r="92">
          <cell r="A92">
            <v>6073</v>
          </cell>
          <cell r="B92" t="str">
            <v>SGR ASIGNACIONES DIRECTAS - DISP INI COMPROM</v>
          </cell>
        </row>
      </sheetData>
      <sheetData sheetId="3">
        <row r="208">
          <cell r="N208">
            <v>0</v>
          </cell>
        </row>
      </sheetData>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POAI"/>
      <sheetName val="PRESUPUESTO GASTOS"/>
      <sheetName val="PRESUPUESTO GASTOS (2)"/>
      <sheetName val="PRESUPUESTO INGRESOS"/>
      <sheetName val="LIQUIDACION"/>
      <sheetName val="TD POAI (2)"/>
      <sheetName val="BASE DE DATOS"/>
      <sheetName val="RECURSOS"/>
      <sheetName val="FIRMAS"/>
      <sheetName val="Proyecto de Ordenanza Presupues"/>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CONSULTA"/>
      <sheetName val="FORMATO"/>
      <sheetName val="PRESUPUESTO"/>
      <sheetName val="PLAN DE ACCION"/>
      <sheetName val="PRESUPUESTO (2)"/>
      <sheetName val="REPORTE DETALLADO (2)"/>
      <sheetName val="REPORTE DETALLADO"/>
      <sheetName val="PAC"/>
      <sheetName val="BPINS UEJEC"/>
      <sheetName val="PASA A PCT"/>
      <sheetName val="Hoja3"/>
      <sheetName val="RECURSOS EQIV"/>
      <sheetName val="FORMATO (2)"/>
      <sheetName val="RECURSO"/>
      <sheetName val="AFORO"/>
      <sheetName val="PRESUPUESTO (actividad)"/>
      <sheetName val="PRESUPUESTO (ccpet)"/>
      <sheetName val="REPORTE PROYECTO RECURSO OBJETO"/>
      <sheetName val="REPORTE EDUC"/>
      <sheetName val="REPORTE LIQUIDACION"/>
      <sheetName val="RECIBIDOS"/>
      <sheetName val="SECRETARIA"/>
      <sheetName val="CCPET"/>
      <sheetName val="CPC"/>
      <sheetName val="PROGRAMA"/>
      <sheetName val="GASTO"/>
      <sheetName val="PROYECTO"/>
      <sheetName val="SECTOR"/>
      <sheetName val="PRODUCTO"/>
      <sheetName val="POLITICA"/>
      <sheetName val="FORMATO (BAS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ow r="1">
          <cell r="A1" t="str">
            <v xml:space="preserve">201900188005 </v>
          </cell>
        </row>
      </sheetData>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3" displayName="Tabla3" ref="A1:S38" totalsRowShown="0" headerRowDxfId="23" dataDxfId="21" headerRowBorderDxfId="22">
  <autoFilter ref="A1:S38" xr:uid="{00000000-0009-0000-0100-000001000000}"/>
  <tableColumns count="19">
    <tableColumn id="6" xr3:uid="{00000000-0010-0000-0000-000006000000}" name="POLITICA" dataDxfId="20"/>
    <tableColumn id="7" xr3:uid="{00000000-0010-0000-0000-000007000000}" name="PROGRAMA" dataDxfId="19"/>
    <tableColumn id="4" xr3:uid="{00000000-0010-0000-0000-000004000000}" name="BPIN DEL PROYECTO" dataDxfId="18"/>
    <tableColumn id="14" xr3:uid="{00000000-0010-0000-0000-00000E000000}" name="NOMBRE DEL_x000a_ PROYECTO" dataDxfId="17"/>
    <tableColumn id="8" xr3:uid="{00000000-0010-0000-0000-000008000000}" name="ACTIVIDAD PROYECTO" dataDxfId="16"/>
    <tableColumn id="21" xr3:uid="{00000000-0010-0000-0000-000015000000}" name="VALOR" dataDxfId="15" dataCellStyle="Moneda 4"/>
    <tableColumn id="36" xr3:uid="{00000000-0010-0000-0000-000024000000}" name="RECURSO2" dataDxfId="14"/>
    <tableColumn id="22" xr3:uid="{00000000-0010-0000-0000-000016000000}" name="ENERO" dataDxfId="13"/>
    <tableColumn id="23" xr3:uid="{00000000-0010-0000-0000-000017000000}" name="FEBRERO" dataDxfId="12" dataCellStyle="Moneda 5"/>
    <tableColumn id="24" xr3:uid="{00000000-0010-0000-0000-000018000000}" name="MARZO" dataDxfId="11"/>
    <tableColumn id="25" xr3:uid="{00000000-0010-0000-0000-000019000000}" name="ABRIL" dataDxfId="10" dataCellStyle="Moneda 5"/>
    <tableColumn id="26" xr3:uid="{00000000-0010-0000-0000-00001A000000}" name="MAYO" dataDxfId="9" dataCellStyle="Moneda 5"/>
    <tableColumn id="27" xr3:uid="{00000000-0010-0000-0000-00001B000000}" name="JUNIO" dataDxfId="8" dataCellStyle="Moneda 5"/>
    <tableColumn id="28" xr3:uid="{00000000-0010-0000-0000-00001C000000}" name="JULIO" dataDxfId="7" dataCellStyle="Moneda 5"/>
    <tableColumn id="29" xr3:uid="{00000000-0010-0000-0000-00001D000000}" name="AGOSTO" dataDxfId="6" dataCellStyle="Moneda 5"/>
    <tableColumn id="30" xr3:uid="{00000000-0010-0000-0000-00001E000000}" name="SEPTIEMBRE" dataDxfId="5" dataCellStyle="Moneda 5"/>
    <tableColumn id="31" xr3:uid="{00000000-0010-0000-0000-00001F000000}" name="OCTUBRE" dataDxfId="4" dataCellStyle="Moneda 5"/>
    <tableColumn id="32" xr3:uid="{00000000-0010-0000-0000-000020000000}" name="NOVIEMBRE" dataDxfId="3" dataCellStyle="Moneda 5"/>
    <tableColumn id="33" xr3:uid="{00000000-0010-0000-0000-000021000000}" name="DICIEMBRE" dataDxfId="2" dataCellStyle="Moneda 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02"/>
  <dimension ref="A1:V466"/>
  <sheetViews>
    <sheetView tabSelected="1" topLeftCell="C457" zoomScale="80" zoomScaleNormal="80" workbookViewId="0">
      <selection activeCell="E466" sqref="E466"/>
    </sheetView>
  </sheetViews>
  <sheetFormatPr baseColWidth="10" defaultRowHeight="14.25"/>
  <cols>
    <col min="1" max="2" width="20.85546875" style="1" customWidth="1"/>
    <col min="3" max="3" width="24.42578125" style="1" bestFit="1" customWidth="1"/>
    <col min="4" max="4" width="27.42578125" style="1" customWidth="1"/>
    <col min="5" max="5" width="38.42578125" style="1" customWidth="1"/>
    <col min="6" max="6" width="21.7109375" style="5" customWidth="1" collapsed="1"/>
    <col min="7" max="7" width="21.85546875" style="1" customWidth="1" collapsed="1"/>
    <col min="8" max="8" width="20.42578125" style="6" customWidth="1"/>
    <col min="9" max="9" width="19.85546875" style="7" customWidth="1"/>
    <col min="10" max="10" width="17" style="6" customWidth="1"/>
    <col min="11" max="11" width="17.5703125" style="6" customWidth="1"/>
    <col min="12" max="12" width="16.28515625" style="8" customWidth="1"/>
    <col min="13" max="13" width="16.5703125" style="5" customWidth="1"/>
    <col min="14" max="14" width="16.28515625" style="8" customWidth="1"/>
    <col min="15" max="15" width="16.140625" style="8" customWidth="1"/>
    <col min="16" max="16" width="17.5703125" style="8" customWidth="1"/>
    <col min="17" max="17" width="16.28515625" style="8" customWidth="1"/>
    <col min="18" max="18" width="15.5703125" style="8" customWidth="1"/>
    <col min="19" max="19" width="16.7109375" style="8" customWidth="1"/>
    <col min="20" max="22" width="14.7109375" style="4" customWidth="1"/>
    <col min="23" max="23" width="11.42578125" style="1"/>
    <col min="24" max="24" width="11.85546875" style="1" customWidth="1"/>
    <col min="25" max="16384" width="11.42578125" style="1"/>
  </cols>
  <sheetData>
    <row r="1" spans="1:22" s="108" customFormat="1" ht="57.75" customHeight="1" thickBot="1">
      <c r="A1" s="105" t="s">
        <v>0</v>
      </c>
      <c r="B1" s="105" t="s">
        <v>1</v>
      </c>
      <c r="C1" s="105" t="s">
        <v>2</v>
      </c>
      <c r="D1" s="105" t="s">
        <v>18</v>
      </c>
      <c r="E1" s="105" t="s">
        <v>3</v>
      </c>
      <c r="F1" s="106" t="s">
        <v>4</v>
      </c>
      <c r="G1" s="106" t="s">
        <v>17</v>
      </c>
      <c r="H1" s="106" t="s">
        <v>5</v>
      </c>
      <c r="I1" s="106" t="s">
        <v>6</v>
      </c>
      <c r="J1" s="106" t="s">
        <v>7</v>
      </c>
      <c r="K1" s="106" t="s">
        <v>8</v>
      </c>
      <c r="L1" s="106" t="s">
        <v>9</v>
      </c>
      <c r="M1" s="106" t="s">
        <v>10</v>
      </c>
      <c r="N1" s="106" t="s">
        <v>11</v>
      </c>
      <c r="O1" s="106" t="s">
        <v>12</v>
      </c>
      <c r="P1" s="106" t="s">
        <v>13</v>
      </c>
      <c r="Q1" s="106" t="s">
        <v>14</v>
      </c>
      <c r="R1" s="106" t="s">
        <v>15</v>
      </c>
      <c r="S1" s="107" t="s">
        <v>16</v>
      </c>
    </row>
    <row r="2" spans="1:22" s="17" customFormat="1" ht="102">
      <c r="A2" s="9" t="s">
        <v>19</v>
      </c>
      <c r="B2" s="9" t="s">
        <v>20</v>
      </c>
      <c r="C2" s="10" t="s">
        <v>21</v>
      </c>
      <c r="D2" s="11" t="s">
        <v>22</v>
      </c>
      <c r="E2" s="11" t="s">
        <v>23</v>
      </c>
      <c r="F2" s="12">
        <v>10000000</v>
      </c>
      <c r="G2" s="13" t="s">
        <v>57</v>
      </c>
      <c r="H2" s="14">
        <v>0</v>
      </c>
      <c r="I2" s="15">
        <v>0</v>
      </c>
      <c r="J2" s="15">
        <v>10000000</v>
      </c>
      <c r="K2" s="14"/>
      <c r="L2" s="15">
        <v>0</v>
      </c>
      <c r="M2" s="15">
        <v>0</v>
      </c>
      <c r="N2" s="15">
        <v>0</v>
      </c>
      <c r="O2" s="15">
        <v>0</v>
      </c>
      <c r="P2" s="15">
        <v>0</v>
      </c>
      <c r="Q2" s="15">
        <v>0</v>
      </c>
      <c r="R2" s="15">
        <v>0</v>
      </c>
      <c r="S2" s="16">
        <v>0</v>
      </c>
    </row>
    <row r="3" spans="1:22" s="17" customFormat="1" ht="102">
      <c r="A3" s="104" t="s">
        <v>19</v>
      </c>
      <c r="B3" s="104" t="s">
        <v>20</v>
      </c>
      <c r="C3" s="18" t="s">
        <v>21</v>
      </c>
      <c r="D3" s="19" t="s">
        <v>22</v>
      </c>
      <c r="E3" s="19" t="s">
        <v>24</v>
      </c>
      <c r="F3" s="21">
        <v>20000000</v>
      </c>
      <c r="G3" s="22" t="s">
        <v>57</v>
      </c>
      <c r="H3" s="23">
        <v>0</v>
      </c>
      <c r="I3" s="24">
        <v>20000000</v>
      </c>
      <c r="J3" s="24">
        <v>0</v>
      </c>
      <c r="K3" s="24">
        <v>0</v>
      </c>
      <c r="L3" s="24">
        <v>0</v>
      </c>
      <c r="M3" s="24">
        <v>0</v>
      </c>
      <c r="N3" s="24">
        <v>0</v>
      </c>
      <c r="O3" s="24">
        <v>0</v>
      </c>
      <c r="P3" s="24">
        <v>0</v>
      </c>
      <c r="Q3" s="24">
        <v>0</v>
      </c>
      <c r="R3" s="24">
        <v>0</v>
      </c>
      <c r="S3" s="25">
        <v>0</v>
      </c>
    </row>
    <row r="4" spans="1:22" s="17" customFormat="1" ht="102">
      <c r="A4" s="104" t="s">
        <v>19</v>
      </c>
      <c r="B4" s="104" t="s">
        <v>20</v>
      </c>
      <c r="C4" s="18" t="s">
        <v>21</v>
      </c>
      <c r="D4" s="19" t="s">
        <v>22</v>
      </c>
      <c r="E4" s="19" t="s">
        <v>25</v>
      </c>
      <c r="F4" s="21">
        <v>70000000</v>
      </c>
      <c r="G4" s="22" t="s">
        <v>57</v>
      </c>
      <c r="H4" s="23">
        <v>0</v>
      </c>
      <c r="I4" s="24">
        <v>0</v>
      </c>
      <c r="J4" s="23">
        <v>0</v>
      </c>
      <c r="K4" s="24">
        <v>70000000</v>
      </c>
      <c r="L4" s="24">
        <v>0</v>
      </c>
      <c r="M4" s="24">
        <v>0</v>
      </c>
      <c r="N4" s="24">
        <v>0</v>
      </c>
      <c r="O4" s="24">
        <v>0</v>
      </c>
      <c r="P4" s="24">
        <v>0</v>
      </c>
      <c r="Q4" s="24">
        <v>0</v>
      </c>
      <c r="R4" s="24">
        <v>0</v>
      </c>
      <c r="S4" s="25">
        <v>0</v>
      </c>
    </row>
    <row r="5" spans="1:22" s="17" customFormat="1" ht="102">
      <c r="A5" s="104" t="s">
        <v>19</v>
      </c>
      <c r="B5" s="104" t="s">
        <v>26</v>
      </c>
      <c r="C5" s="18" t="s">
        <v>27</v>
      </c>
      <c r="D5" s="19" t="s">
        <v>28</v>
      </c>
      <c r="E5" s="19" t="s">
        <v>29</v>
      </c>
      <c r="F5" s="21">
        <v>40000000</v>
      </c>
      <c r="G5" s="22" t="s">
        <v>57</v>
      </c>
      <c r="H5" s="23">
        <v>0</v>
      </c>
      <c r="I5" s="24">
        <v>0</v>
      </c>
      <c r="J5" s="24">
        <v>0</v>
      </c>
      <c r="K5" s="24">
        <v>0</v>
      </c>
      <c r="L5" s="24">
        <v>40000000</v>
      </c>
      <c r="M5" s="24">
        <v>0</v>
      </c>
      <c r="N5" s="24">
        <v>0</v>
      </c>
      <c r="O5" s="24">
        <v>0</v>
      </c>
      <c r="P5" s="24">
        <v>0</v>
      </c>
      <c r="Q5" s="24">
        <v>0</v>
      </c>
      <c r="R5" s="24">
        <v>0</v>
      </c>
      <c r="S5" s="25">
        <v>0</v>
      </c>
    </row>
    <row r="6" spans="1:22" s="17" customFormat="1" ht="51">
      <c r="A6" s="104" t="s">
        <v>19</v>
      </c>
      <c r="B6" s="104" t="s">
        <v>26</v>
      </c>
      <c r="C6" s="18" t="s">
        <v>27</v>
      </c>
      <c r="D6" s="19" t="s">
        <v>29</v>
      </c>
      <c r="E6" s="19" t="s">
        <v>30</v>
      </c>
      <c r="F6" s="21">
        <v>60000000</v>
      </c>
      <c r="G6" s="22" t="s">
        <v>57</v>
      </c>
      <c r="H6" s="24">
        <v>0</v>
      </c>
      <c r="I6" s="24">
        <v>0</v>
      </c>
      <c r="J6" s="24">
        <v>0</v>
      </c>
      <c r="K6" s="24">
        <v>0</v>
      </c>
      <c r="L6" s="24">
        <v>0</v>
      </c>
      <c r="M6" s="24">
        <v>60000000</v>
      </c>
      <c r="N6" s="24">
        <v>0</v>
      </c>
      <c r="O6" s="24">
        <v>0</v>
      </c>
      <c r="P6" s="24">
        <v>0</v>
      </c>
      <c r="Q6" s="24">
        <v>0</v>
      </c>
      <c r="R6" s="24">
        <v>0</v>
      </c>
      <c r="S6" s="25">
        <v>0</v>
      </c>
    </row>
    <row r="7" spans="1:22" s="17" customFormat="1" ht="102">
      <c r="A7" s="104" t="s">
        <v>19</v>
      </c>
      <c r="B7" s="104" t="s">
        <v>26</v>
      </c>
      <c r="C7" s="18" t="s">
        <v>31</v>
      </c>
      <c r="D7" s="19" t="s">
        <v>32</v>
      </c>
      <c r="E7" s="19" t="s">
        <v>33</v>
      </c>
      <c r="F7" s="21">
        <v>34980000000</v>
      </c>
      <c r="G7" s="22" t="s">
        <v>58</v>
      </c>
      <c r="H7" s="23">
        <v>2200000000</v>
      </c>
      <c r="I7" s="23">
        <v>2200000000</v>
      </c>
      <c r="J7" s="23">
        <v>2200000000</v>
      </c>
      <c r="K7" s="23">
        <v>3216000000</v>
      </c>
      <c r="L7" s="23">
        <v>2200000000</v>
      </c>
      <c r="M7" s="23">
        <v>4400000000</v>
      </c>
      <c r="N7" s="23">
        <v>2200000000</v>
      </c>
      <c r="O7" s="23">
        <v>2200000000</v>
      </c>
      <c r="P7" s="23">
        <v>2200000000</v>
      </c>
      <c r="Q7" s="23">
        <v>2200000000</v>
      </c>
      <c r="R7" s="23">
        <v>4400000000</v>
      </c>
      <c r="S7" s="26">
        <v>5364000000</v>
      </c>
    </row>
    <row r="8" spans="1:22" s="17" customFormat="1" ht="51">
      <c r="A8" s="104" t="s">
        <v>19</v>
      </c>
      <c r="B8" s="104" t="s">
        <v>26</v>
      </c>
      <c r="C8" s="18" t="s">
        <v>31</v>
      </c>
      <c r="D8" s="19" t="s">
        <v>33</v>
      </c>
      <c r="E8" s="19" t="s">
        <v>33</v>
      </c>
      <c r="F8" s="21">
        <v>1000000000</v>
      </c>
      <c r="G8" s="22" t="s">
        <v>57</v>
      </c>
      <c r="H8" s="23">
        <v>0</v>
      </c>
      <c r="I8" s="23">
        <v>0</v>
      </c>
      <c r="J8" s="23">
        <v>1000000000</v>
      </c>
      <c r="K8" s="23">
        <v>0</v>
      </c>
      <c r="L8" s="23">
        <v>0</v>
      </c>
      <c r="M8" s="23">
        <v>0</v>
      </c>
      <c r="N8" s="23">
        <v>0</v>
      </c>
      <c r="O8" s="23">
        <v>0</v>
      </c>
      <c r="P8" s="23">
        <v>0</v>
      </c>
      <c r="Q8" s="23">
        <v>0</v>
      </c>
      <c r="R8" s="24">
        <v>0</v>
      </c>
      <c r="S8" s="25">
        <v>0</v>
      </c>
    </row>
    <row r="9" spans="1:22" s="17" customFormat="1" ht="63.75">
      <c r="A9" s="104" t="s">
        <v>19</v>
      </c>
      <c r="B9" s="104" t="s">
        <v>34</v>
      </c>
      <c r="C9" s="18" t="s">
        <v>35</v>
      </c>
      <c r="D9" s="19" t="s">
        <v>36</v>
      </c>
      <c r="E9" s="19" t="s">
        <v>37</v>
      </c>
      <c r="F9" s="21">
        <v>250000000</v>
      </c>
      <c r="G9" s="22" t="s">
        <v>57</v>
      </c>
      <c r="H9" s="24">
        <v>42789281</v>
      </c>
      <c r="I9" s="24">
        <v>71315468</v>
      </c>
      <c r="J9" s="24">
        <v>96671743</v>
      </c>
      <c r="K9" s="24">
        <v>39223508</v>
      </c>
      <c r="L9" s="24">
        <v>0</v>
      </c>
      <c r="M9" s="24">
        <v>0</v>
      </c>
      <c r="N9" s="24">
        <v>0</v>
      </c>
      <c r="O9" s="24">
        <v>0</v>
      </c>
      <c r="P9" s="24">
        <v>0</v>
      </c>
      <c r="Q9" s="24">
        <v>0</v>
      </c>
      <c r="R9" s="24">
        <v>0</v>
      </c>
      <c r="S9" s="25">
        <v>0</v>
      </c>
    </row>
    <row r="10" spans="1:22" s="17" customFormat="1" ht="63.75">
      <c r="A10" s="104" t="s">
        <v>19</v>
      </c>
      <c r="B10" s="104" t="s">
        <v>34</v>
      </c>
      <c r="C10" s="18" t="s">
        <v>35</v>
      </c>
      <c r="D10" s="19" t="s">
        <v>36</v>
      </c>
      <c r="E10" s="19" t="s">
        <v>38</v>
      </c>
      <c r="F10" s="21">
        <v>500000000</v>
      </c>
      <c r="G10" s="22" t="s">
        <v>57</v>
      </c>
      <c r="H10" s="23">
        <v>0</v>
      </c>
      <c r="I10" s="24">
        <v>0</v>
      </c>
      <c r="J10" s="24">
        <v>0</v>
      </c>
      <c r="K10" s="24">
        <v>0</v>
      </c>
      <c r="L10" s="24">
        <v>74920828</v>
      </c>
      <c r="M10" s="24">
        <v>28526187</v>
      </c>
      <c r="N10" s="24">
        <v>64223508</v>
      </c>
      <c r="O10" s="24">
        <v>99040806</v>
      </c>
      <c r="P10" s="24">
        <v>94183922</v>
      </c>
      <c r="Q10" s="24">
        <v>78486601</v>
      </c>
      <c r="R10" s="24">
        <v>60618148</v>
      </c>
      <c r="S10" s="25">
        <v>0</v>
      </c>
    </row>
    <row r="11" spans="1:22" s="17" customFormat="1" ht="63.75">
      <c r="A11" s="104" t="s">
        <v>19</v>
      </c>
      <c r="B11" s="104" t="s">
        <v>34</v>
      </c>
      <c r="C11" s="18" t="s">
        <v>39</v>
      </c>
      <c r="D11" s="19" t="s">
        <v>40</v>
      </c>
      <c r="E11" s="19" t="s">
        <v>41</v>
      </c>
      <c r="F11" s="21">
        <v>2100000000</v>
      </c>
      <c r="G11" s="22" t="s">
        <v>59</v>
      </c>
      <c r="H11" s="23">
        <v>0</v>
      </c>
      <c r="I11" s="24">
        <v>0</v>
      </c>
      <c r="J11" s="24">
        <v>0</v>
      </c>
      <c r="K11" s="24">
        <v>0</v>
      </c>
      <c r="L11" s="24">
        <v>0</v>
      </c>
      <c r="M11" s="24">
        <v>0</v>
      </c>
      <c r="N11" s="24">
        <v>0</v>
      </c>
      <c r="O11" s="24">
        <v>1159202797</v>
      </c>
      <c r="P11" s="24">
        <v>940797203</v>
      </c>
      <c r="Q11" s="24">
        <v>0</v>
      </c>
      <c r="R11" s="24">
        <v>0</v>
      </c>
      <c r="S11" s="25">
        <v>0</v>
      </c>
    </row>
    <row r="12" spans="1:22" s="17" customFormat="1" ht="63.75">
      <c r="A12" s="104" t="s">
        <v>19</v>
      </c>
      <c r="B12" s="104" t="s">
        <v>34</v>
      </c>
      <c r="C12" s="18" t="s">
        <v>39</v>
      </c>
      <c r="D12" s="19" t="s">
        <v>40</v>
      </c>
      <c r="E12" s="19" t="s">
        <v>41</v>
      </c>
      <c r="F12" s="21">
        <v>3701077000</v>
      </c>
      <c r="G12" s="22" t="s">
        <v>60</v>
      </c>
      <c r="H12" s="23">
        <v>687723441</v>
      </c>
      <c r="I12" s="23">
        <v>1146205734</v>
      </c>
      <c r="J12" s="23">
        <v>1173902497</v>
      </c>
      <c r="K12" s="23">
        <v>693545328</v>
      </c>
      <c r="L12" s="24">
        <v>0</v>
      </c>
      <c r="M12" s="24">
        <v>0</v>
      </c>
      <c r="N12" s="24">
        <v>0</v>
      </c>
      <c r="O12" s="24">
        <v>0</v>
      </c>
      <c r="P12" s="24">
        <v>0</v>
      </c>
      <c r="Q12" s="24">
        <v>0</v>
      </c>
      <c r="R12" s="24">
        <v>0</v>
      </c>
      <c r="S12" s="25">
        <v>0</v>
      </c>
      <c r="T12" s="27"/>
      <c r="U12" s="27"/>
      <c r="V12" s="27"/>
    </row>
    <row r="13" spans="1:22" s="17" customFormat="1" ht="63.75">
      <c r="A13" s="104" t="s">
        <v>19</v>
      </c>
      <c r="B13" s="104" t="s">
        <v>34</v>
      </c>
      <c r="C13" s="18" t="s">
        <v>39</v>
      </c>
      <c r="D13" s="19" t="s">
        <v>40</v>
      </c>
      <c r="E13" s="19" t="s">
        <v>42</v>
      </c>
      <c r="F13" s="21">
        <v>700000000</v>
      </c>
      <c r="G13" s="22" t="s">
        <v>57</v>
      </c>
      <c r="H13" s="23">
        <v>0</v>
      </c>
      <c r="I13" s="24">
        <v>0</v>
      </c>
      <c r="J13" s="24">
        <v>0</v>
      </c>
      <c r="K13" s="24">
        <v>0</v>
      </c>
      <c r="L13" s="24">
        <v>0</v>
      </c>
      <c r="M13" s="24">
        <v>200000000</v>
      </c>
      <c r="N13" s="24">
        <v>500000000</v>
      </c>
      <c r="O13" s="24">
        <v>0</v>
      </c>
      <c r="P13" s="24">
        <v>0</v>
      </c>
      <c r="Q13" s="24">
        <v>0</v>
      </c>
      <c r="R13" s="24">
        <v>0</v>
      </c>
      <c r="S13" s="25">
        <v>0</v>
      </c>
      <c r="T13" s="27"/>
      <c r="U13" s="27"/>
      <c r="V13" s="27"/>
    </row>
    <row r="14" spans="1:22" s="17" customFormat="1" ht="63.75">
      <c r="A14" s="104" t="s">
        <v>19</v>
      </c>
      <c r="B14" s="104" t="s">
        <v>34</v>
      </c>
      <c r="C14" s="18" t="s">
        <v>39</v>
      </c>
      <c r="D14" s="19" t="s">
        <v>40</v>
      </c>
      <c r="E14" s="19" t="s">
        <v>41</v>
      </c>
      <c r="F14" s="21">
        <v>1800000000</v>
      </c>
      <c r="G14" s="22" t="s">
        <v>57</v>
      </c>
      <c r="H14" s="23">
        <v>0</v>
      </c>
      <c r="I14" s="24">
        <v>0</v>
      </c>
      <c r="J14" s="24">
        <v>0</v>
      </c>
      <c r="K14" s="24">
        <v>0</v>
      </c>
      <c r="L14" s="24">
        <v>0</v>
      </c>
      <c r="M14" s="24">
        <v>282447068</v>
      </c>
      <c r="N14" s="24">
        <v>468857726</v>
      </c>
      <c r="O14" s="24">
        <v>0</v>
      </c>
      <c r="P14" s="24">
        <v>341033291</v>
      </c>
      <c r="Q14" s="24">
        <v>302000000</v>
      </c>
      <c r="R14" s="24">
        <v>405661915</v>
      </c>
      <c r="S14" s="25">
        <v>0</v>
      </c>
      <c r="T14" s="27"/>
      <c r="U14" s="27"/>
      <c r="V14" s="27"/>
    </row>
    <row r="15" spans="1:22" s="17" customFormat="1" ht="63.75">
      <c r="A15" s="104" t="s">
        <v>19</v>
      </c>
      <c r="B15" s="104" t="s">
        <v>34</v>
      </c>
      <c r="C15" s="18" t="s">
        <v>39</v>
      </c>
      <c r="D15" s="19" t="s">
        <v>40</v>
      </c>
      <c r="E15" s="19" t="s">
        <v>41</v>
      </c>
      <c r="F15" s="21">
        <v>342000000</v>
      </c>
      <c r="G15" s="22" t="s">
        <v>61</v>
      </c>
      <c r="H15" s="23">
        <v>0</v>
      </c>
      <c r="I15" s="24">
        <v>0</v>
      </c>
      <c r="J15" s="24">
        <v>0</v>
      </c>
      <c r="K15" s="24">
        <v>0</v>
      </c>
      <c r="L15" s="24">
        <v>342000000</v>
      </c>
      <c r="M15" s="24">
        <v>0</v>
      </c>
      <c r="N15" s="24">
        <v>0</v>
      </c>
      <c r="O15" s="24">
        <v>0</v>
      </c>
      <c r="P15" s="24">
        <v>0</v>
      </c>
      <c r="Q15" s="24">
        <v>0</v>
      </c>
      <c r="R15" s="24">
        <v>0</v>
      </c>
      <c r="S15" s="25">
        <v>0</v>
      </c>
      <c r="T15" s="27"/>
      <c r="U15" s="27"/>
      <c r="V15" s="27"/>
    </row>
    <row r="16" spans="1:22" s="17" customFormat="1" ht="63.75">
      <c r="A16" s="104" t="s">
        <v>19</v>
      </c>
      <c r="B16" s="104" t="s">
        <v>34</v>
      </c>
      <c r="C16" s="18" t="s">
        <v>43</v>
      </c>
      <c r="D16" s="19" t="s">
        <v>44</v>
      </c>
      <c r="E16" s="19" t="s">
        <v>45</v>
      </c>
      <c r="F16" s="21">
        <v>50000000</v>
      </c>
      <c r="G16" s="22" t="s">
        <v>57</v>
      </c>
      <c r="H16" s="23">
        <v>0</v>
      </c>
      <c r="I16" s="23">
        <v>10000000</v>
      </c>
      <c r="J16" s="23">
        <v>0</v>
      </c>
      <c r="K16" s="23">
        <v>0</v>
      </c>
      <c r="L16" s="23">
        <v>0</v>
      </c>
      <c r="M16" s="23">
        <v>20000000</v>
      </c>
      <c r="N16" s="23">
        <v>20000000</v>
      </c>
      <c r="O16" s="23"/>
      <c r="P16" s="23"/>
      <c r="Q16" s="23">
        <v>0</v>
      </c>
      <c r="R16" s="23">
        <v>0</v>
      </c>
      <c r="S16" s="25">
        <v>0</v>
      </c>
      <c r="T16" s="27"/>
      <c r="U16" s="27"/>
      <c r="V16" s="27"/>
    </row>
    <row r="17" spans="1:22" s="17" customFormat="1" ht="63.75">
      <c r="A17" s="104" t="s">
        <v>19</v>
      </c>
      <c r="B17" s="104" t="s">
        <v>34</v>
      </c>
      <c r="C17" s="18" t="s">
        <v>43</v>
      </c>
      <c r="D17" s="19" t="s">
        <v>44</v>
      </c>
      <c r="E17" s="19" t="s">
        <v>46</v>
      </c>
      <c r="F17" s="21">
        <v>50000000</v>
      </c>
      <c r="G17" s="22" t="s">
        <v>57</v>
      </c>
      <c r="H17" s="23">
        <v>0</v>
      </c>
      <c r="I17" s="23">
        <v>0</v>
      </c>
      <c r="J17" s="23">
        <v>10000000</v>
      </c>
      <c r="K17" s="23">
        <v>0</v>
      </c>
      <c r="L17" s="23">
        <v>0</v>
      </c>
      <c r="M17" s="23">
        <v>0</v>
      </c>
      <c r="N17" s="23">
        <v>0</v>
      </c>
      <c r="O17" s="23">
        <v>20000000</v>
      </c>
      <c r="P17" s="23">
        <v>20000000</v>
      </c>
      <c r="Q17" s="23">
        <v>0</v>
      </c>
      <c r="R17" s="23">
        <v>0</v>
      </c>
      <c r="S17" s="25">
        <v>0</v>
      </c>
      <c r="T17" s="27"/>
      <c r="U17" s="27"/>
      <c r="V17" s="27"/>
    </row>
    <row r="18" spans="1:22" s="19" customFormat="1" ht="89.25">
      <c r="A18" s="19" t="s">
        <v>19</v>
      </c>
      <c r="B18" s="19" t="s">
        <v>34</v>
      </c>
      <c r="C18" s="28" t="s">
        <v>47</v>
      </c>
      <c r="D18" s="19" t="s">
        <v>48</v>
      </c>
      <c r="E18" s="19" t="s">
        <v>49</v>
      </c>
      <c r="F18" s="21">
        <v>1190000000</v>
      </c>
      <c r="G18" s="19" t="s">
        <v>57</v>
      </c>
      <c r="H18" s="28">
        <v>0</v>
      </c>
      <c r="I18" s="28">
        <v>0</v>
      </c>
      <c r="J18" s="28">
        <v>238000000</v>
      </c>
      <c r="K18" s="28">
        <v>238000000</v>
      </c>
      <c r="L18" s="28">
        <v>238000000</v>
      </c>
      <c r="M18" s="28">
        <v>238000000</v>
      </c>
      <c r="N18" s="28">
        <v>238000000</v>
      </c>
      <c r="O18" s="28">
        <v>0</v>
      </c>
      <c r="P18" s="28">
        <v>0</v>
      </c>
      <c r="Q18" s="28">
        <v>0</v>
      </c>
      <c r="R18" s="28">
        <v>0</v>
      </c>
      <c r="S18" s="29">
        <v>0</v>
      </c>
      <c r="T18" s="30"/>
    </row>
    <row r="19" spans="1:22" s="17" customFormat="1" ht="76.5">
      <c r="A19" s="104" t="s">
        <v>19</v>
      </c>
      <c r="B19" s="104" t="s">
        <v>20</v>
      </c>
      <c r="C19" s="18" t="s">
        <v>50</v>
      </c>
      <c r="D19" s="19" t="s">
        <v>51</v>
      </c>
      <c r="E19" s="19" t="s">
        <v>52</v>
      </c>
      <c r="F19" s="21">
        <v>70000000</v>
      </c>
      <c r="G19" s="22" t="s">
        <v>57</v>
      </c>
      <c r="H19" s="23">
        <v>0</v>
      </c>
      <c r="I19" s="24">
        <v>0</v>
      </c>
      <c r="J19" s="23">
        <v>0</v>
      </c>
      <c r="K19" s="24">
        <v>50000000</v>
      </c>
      <c r="L19" s="24">
        <v>0</v>
      </c>
      <c r="M19" s="24">
        <v>20000000</v>
      </c>
      <c r="N19" s="24">
        <v>0</v>
      </c>
      <c r="O19" s="24">
        <v>0</v>
      </c>
      <c r="P19" s="24">
        <v>0</v>
      </c>
      <c r="Q19" s="24">
        <v>0</v>
      </c>
      <c r="R19" s="24">
        <v>0</v>
      </c>
      <c r="S19" s="25">
        <v>0</v>
      </c>
      <c r="T19" s="27"/>
      <c r="U19" s="27"/>
      <c r="V19" s="27"/>
    </row>
    <row r="20" spans="1:22" s="17" customFormat="1" ht="76.5">
      <c r="A20" s="104" t="s">
        <v>19</v>
      </c>
      <c r="B20" s="104" t="s">
        <v>20</v>
      </c>
      <c r="C20" s="18" t="s">
        <v>50</v>
      </c>
      <c r="D20" s="19" t="s">
        <v>51</v>
      </c>
      <c r="E20" s="19" t="s">
        <v>53</v>
      </c>
      <c r="F20" s="21">
        <v>30000000</v>
      </c>
      <c r="G20" s="22" t="s">
        <v>57</v>
      </c>
      <c r="H20" s="23">
        <v>0</v>
      </c>
      <c r="I20" s="24">
        <v>0</v>
      </c>
      <c r="J20" s="23">
        <v>0</v>
      </c>
      <c r="K20" s="23">
        <v>0</v>
      </c>
      <c r="L20" s="24">
        <v>0</v>
      </c>
      <c r="M20" s="24">
        <v>30000000</v>
      </c>
      <c r="N20" s="24">
        <v>0</v>
      </c>
      <c r="O20" s="24">
        <v>0</v>
      </c>
      <c r="P20" s="24">
        <v>0</v>
      </c>
      <c r="Q20" s="24">
        <v>0</v>
      </c>
      <c r="R20" s="24">
        <v>0</v>
      </c>
      <c r="S20" s="25">
        <v>0</v>
      </c>
      <c r="T20" s="27"/>
      <c r="U20" s="27"/>
      <c r="V20" s="27"/>
    </row>
    <row r="21" spans="1:22" s="17" customFormat="1" ht="165.75">
      <c r="A21" s="104" t="s">
        <v>19</v>
      </c>
      <c r="B21" s="104" t="s">
        <v>26</v>
      </c>
      <c r="C21" s="18" t="s">
        <v>54</v>
      </c>
      <c r="D21" s="19" t="s">
        <v>55</v>
      </c>
      <c r="E21" s="19" t="s">
        <v>56</v>
      </c>
      <c r="F21" s="21">
        <v>100000000</v>
      </c>
      <c r="G21" s="22" t="s">
        <v>57</v>
      </c>
      <c r="H21" s="23">
        <v>0</v>
      </c>
      <c r="I21" s="24">
        <v>0</v>
      </c>
      <c r="J21" s="24">
        <v>0</v>
      </c>
      <c r="K21" s="24">
        <v>100000000</v>
      </c>
      <c r="L21" s="24">
        <v>0</v>
      </c>
      <c r="M21" s="24">
        <v>0</v>
      </c>
      <c r="N21" s="24">
        <v>0</v>
      </c>
      <c r="O21" s="24">
        <v>0</v>
      </c>
      <c r="P21" s="24">
        <v>0</v>
      </c>
      <c r="Q21" s="24">
        <v>0</v>
      </c>
      <c r="R21" s="24">
        <v>0</v>
      </c>
      <c r="S21" s="25">
        <v>0</v>
      </c>
      <c r="T21" s="27"/>
      <c r="U21" s="27"/>
      <c r="V21" s="27"/>
    </row>
    <row r="22" spans="1:22" s="17" customFormat="1" ht="114.75">
      <c r="A22" s="31" t="s">
        <v>62</v>
      </c>
      <c r="B22" s="31" t="s">
        <v>63</v>
      </c>
      <c r="C22" s="18" t="s">
        <v>54</v>
      </c>
      <c r="D22" s="19" t="s">
        <v>64</v>
      </c>
      <c r="E22" s="19" t="s">
        <v>65</v>
      </c>
      <c r="F22" s="21">
        <v>350000000</v>
      </c>
      <c r="G22" s="32" t="s">
        <v>66</v>
      </c>
      <c r="H22" s="23" t="s">
        <v>67</v>
      </c>
      <c r="I22" s="24" t="s">
        <v>67</v>
      </c>
      <c r="J22" s="33" t="s">
        <v>67</v>
      </c>
      <c r="K22" s="24" t="s">
        <v>67</v>
      </c>
      <c r="L22" s="24" t="s">
        <v>67</v>
      </c>
      <c r="M22" s="24" t="s">
        <v>67</v>
      </c>
      <c r="N22" s="24" t="s">
        <v>67</v>
      </c>
      <c r="O22" s="24" t="s">
        <v>67</v>
      </c>
      <c r="P22" s="24" t="s">
        <v>67</v>
      </c>
      <c r="Q22" s="24" t="s">
        <v>67</v>
      </c>
      <c r="R22" s="24" t="s">
        <v>67</v>
      </c>
      <c r="S22" s="25" t="s">
        <v>67</v>
      </c>
      <c r="T22" s="27"/>
      <c r="U22" s="27"/>
      <c r="V22" s="27"/>
    </row>
    <row r="23" spans="1:22" s="17" customFormat="1" ht="114.75">
      <c r="A23" s="31" t="s">
        <v>62</v>
      </c>
      <c r="B23" s="31" t="s">
        <v>63</v>
      </c>
      <c r="C23" s="18" t="s">
        <v>54</v>
      </c>
      <c r="D23" s="19" t="s">
        <v>64</v>
      </c>
      <c r="E23" s="19" t="s">
        <v>68</v>
      </c>
      <c r="F23" s="21">
        <v>100000000</v>
      </c>
      <c r="G23" s="32" t="s">
        <v>66</v>
      </c>
      <c r="H23" s="23"/>
      <c r="I23" s="24" t="s">
        <v>67</v>
      </c>
      <c r="J23" s="33" t="s">
        <v>67</v>
      </c>
      <c r="K23" s="24" t="s">
        <v>67</v>
      </c>
      <c r="L23" s="24" t="s">
        <v>67</v>
      </c>
      <c r="M23" s="24" t="s">
        <v>67</v>
      </c>
      <c r="N23" s="24" t="s">
        <v>67</v>
      </c>
      <c r="O23" s="24" t="s">
        <v>67</v>
      </c>
      <c r="P23" s="24" t="s">
        <v>67</v>
      </c>
      <c r="Q23" s="24"/>
      <c r="R23" s="24"/>
      <c r="S23" s="25"/>
      <c r="T23" s="27"/>
      <c r="U23" s="27"/>
      <c r="V23" s="27"/>
    </row>
    <row r="24" spans="1:22" s="17" customFormat="1" ht="114.75">
      <c r="A24" s="31" t="s">
        <v>62</v>
      </c>
      <c r="B24" s="31" t="s">
        <v>63</v>
      </c>
      <c r="C24" s="18" t="s">
        <v>54</v>
      </c>
      <c r="D24" s="19" t="s">
        <v>64</v>
      </c>
      <c r="E24" s="19" t="s">
        <v>69</v>
      </c>
      <c r="F24" s="21">
        <v>500000000</v>
      </c>
      <c r="G24" s="32" t="s">
        <v>66</v>
      </c>
      <c r="H24" s="23"/>
      <c r="I24" s="24"/>
      <c r="J24" s="33" t="s">
        <v>67</v>
      </c>
      <c r="K24" s="24" t="s">
        <v>67</v>
      </c>
      <c r="L24" s="24" t="s">
        <v>67</v>
      </c>
      <c r="M24" s="24"/>
      <c r="N24" s="24"/>
      <c r="O24" s="24"/>
      <c r="P24" s="24"/>
      <c r="Q24" s="24"/>
      <c r="R24" s="24"/>
      <c r="S24" s="25"/>
      <c r="T24" s="27"/>
      <c r="U24" s="27"/>
      <c r="V24" s="27"/>
    </row>
    <row r="25" spans="1:22" s="17" customFormat="1" ht="114.75">
      <c r="A25" s="31" t="s">
        <v>62</v>
      </c>
      <c r="B25" s="31" t="s">
        <v>63</v>
      </c>
      <c r="C25" s="18" t="s">
        <v>54</v>
      </c>
      <c r="D25" s="19" t="s">
        <v>64</v>
      </c>
      <c r="E25" s="19" t="s">
        <v>70</v>
      </c>
      <c r="F25" s="21">
        <v>50000000</v>
      </c>
      <c r="G25" s="32" t="s">
        <v>66</v>
      </c>
      <c r="H25" s="23"/>
      <c r="I25" s="24"/>
      <c r="J25" s="33" t="s">
        <v>67</v>
      </c>
      <c r="K25" s="24" t="s">
        <v>67</v>
      </c>
      <c r="L25" s="24" t="s">
        <v>67</v>
      </c>
      <c r="M25" s="24" t="s">
        <v>67</v>
      </c>
      <c r="N25" s="24"/>
      <c r="O25" s="24"/>
      <c r="P25" s="24"/>
      <c r="Q25" s="24"/>
      <c r="R25" s="24"/>
      <c r="S25" s="25"/>
      <c r="T25" s="27"/>
      <c r="U25" s="27"/>
      <c r="V25" s="27"/>
    </row>
    <row r="26" spans="1:22" s="17" customFormat="1" ht="114.75">
      <c r="A26" s="31" t="s">
        <v>62</v>
      </c>
      <c r="B26" s="31" t="s">
        <v>71</v>
      </c>
      <c r="C26" s="34">
        <v>2020002880102</v>
      </c>
      <c r="D26" s="19" t="s">
        <v>72</v>
      </c>
      <c r="E26" s="19" t="s">
        <v>73</v>
      </c>
      <c r="F26" s="21">
        <v>300000000</v>
      </c>
      <c r="G26" s="32" t="s">
        <v>66</v>
      </c>
      <c r="H26" s="23"/>
      <c r="I26" s="24"/>
      <c r="J26" s="33"/>
      <c r="K26" s="24" t="s">
        <v>67</v>
      </c>
      <c r="L26" s="24" t="s">
        <v>67</v>
      </c>
      <c r="M26" s="24" t="s">
        <v>67</v>
      </c>
      <c r="N26" s="24" t="s">
        <v>67</v>
      </c>
      <c r="O26" s="24"/>
      <c r="P26" s="24"/>
      <c r="Q26" s="24"/>
      <c r="R26" s="24"/>
      <c r="S26" s="25"/>
      <c r="T26" s="27"/>
      <c r="U26" s="27"/>
      <c r="V26" s="27"/>
    </row>
    <row r="27" spans="1:22" s="17" customFormat="1" ht="89.25">
      <c r="A27" s="31" t="s">
        <v>62</v>
      </c>
      <c r="B27" s="31" t="s">
        <v>74</v>
      </c>
      <c r="C27" s="34">
        <v>2020002880103</v>
      </c>
      <c r="D27" s="19" t="s">
        <v>75</v>
      </c>
      <c r="E27" s="19" t="s">
        <v>76</v>
      </c>
      <c r="F27" s="21">
        <v>150000000</v>
      </c>
      <c r="G27" s="32" t="s">
        <v>66</v>
      </c>
      <c r="H27" s="23"/>
      <c r="I27" s="24"/>
      <c r="J27" s="33"/>
      <c r="K27" s="24" t="s">
        <v>67</v>
      </c>
      <c r="L27" s="24" t="s">
        <v>67</v>
      </c>
      <c r="M27" s="24" t="s">
        <v>67</v>
      </c>
      <c r="N27" s="24"/>
      <c r="O27" s="24"/>
      <c r="P27" s="24"/>
      <c r="Q27" s="24"/>
      <c r="R27" s="24"/>
      <c r="S27" s="25"/>
      <c r="T27" s="27"/>
      <c r="U27" s="27"/>
      <c r="V27" s="27"/>
    </row>
    <row r="28" spans="1:22" s="17" customFormat="1" ht="89.25">
      <c r="A28" s="31" t="s">
        <v>62</v>
      </c>
      <c r="B28" s="31" t="s">
        <v>74</v>
      </c>
      <c r="C28" s="34">
        <v>2020002880103</v>
      </c>
      <c r="D28" s="19" t="s">
        <v>75</v>
      </c>
      <c r="E28" s="19" t="s">
        <v>77</v>
      </c>
      <c r="F28" s="21">
        <v>350000000</v>
      </c>
      <c r="G28" s="32" t="s">
        <v>66</v>
      </c>
      <c r="H28" s="23" t="s">
        <v>67</v>
      </c>
      <c r="I28" s="24" t="s">
        <v>67</v>
      </c>
      <c r="J28" s="33" t="s">
        <v>67</v>
      </c>
      <c r="K28" s="24" t="s">
        <v>67</v>
      </c>
      <c r="L28" s="24" t="s">
        <v>67</v>
      </c>
      <c r="M28" s="24" t="s">
        <v>67</v>
      </c>
      <c r="N28" s="24" t="s">
        <v>67</v>
      </c>
      <c r="O28" s="24" t="s">
        <v>67</v>
      </c>
      <c r="P28" s="24" t="s">
        <v>67</v>
      </c>
      <c r="Q28" s="24" t="s">
        <v>67</v>
      </c>
      <c r="R28" s="24" t="s">
        <v>67</v>
      </c>
      <c r="S28" s="25" t="s">
        <v>67</v>
      </c>
      <c r="T28" s="27"/>
      <c r="U28" s="27"/>
      <c r="V28" s="27"/>
    </row>
    <row r="29" spans="1:22" s="17" customFormat="1" ht="89.25">
      <c r="A29" s="31" t="s">
        <v>62</v>
      </c>
      <c r="B29" s="31" t="s">
        <v>74</v>
      </c>
      <c r="C29" s="34">
        <v>2020002880103</v>
      </c>
      <c r="D29" s="19" t="s">
        <v>75</v>
      </c>
      <c r="E29" s="19" t="s">
        <v>78</v>
      </c>
      <c r="F29" s="21">
        <v>1202477000</v>
      </c>
      <c r="G29" s="32" t="s">
        <v>66</v>
      </c>
      <c r="H29" s="23"/>
      <c r="I29" s="24" t="s">
        <v>67</v>
      </c>
      <c r="J29" s="33" t="s">
        <v>67</v>
      </c>
      <c r="K29" s="24" t="s">
        <v>67</v>
      </c>
      <c r="L29" s="24" t="s">
        <v>67</v>
      </c>
      <c r="M29" s="24" t="s">
        <v>67</v>
      </c>
      <c r="N29" s="24" t="s">
        <v>67</v>
      </c>
      <c r="O29" s="24" t="s">
        <v>67</v>
      </c>
      <c r="P29" s="24"/>
      <c r="Q29" s="24"/>
      <c r="R29" s="24"/>
      <c r="S29" s="25"/>
      <c r="T29" s="27"/>
      <c r="U29" s="27"/>
      <c r="V29" s="27"/>
    </row>
    <row r="30" spans="1:22" s="17" customFormat="1" ht="114.75">
      <c r="A30" s="31" t="s">
        <v>62</v>
      </c>
      <c r="B30" s="31" t="s">
        <v>74</v>
      </c>
      <c r="C30" s="34">
        <v>2020002880102</v>
      </c>
      <c r="D30" s="19" t="s">
        <v>72</v>
      </c>
      <c r="E30" s="19" t="s">
        <v>79</v>
      </c>
      <c r="F30" s="21">
        <v>405720090</v>
      </c>
      <c r="G30" s="32" t="s">
        <v>66</v>
      </c>
      <c r="H30" s="23" t="s">
        <v>67</v>
      </c>
      <c r="I30" s="24" t="s">
        <v>67</v>
      </c>
      <c r="J30" s="33" t="s">
        <v>67</v>
      </c>
      <c r="K30" s="24" t="s">
        <v>67</v>
      </c>
      <c r="L30" s="24" t="s">
        <v>67</v>
      </c>
      <c r="M30" s="24" t="s">
        <v>67</v>
      </c>
      <c r="N30" s="24"/>
      <c r="O30" s="24"/>
      <c r="P30" s="24"/>
      <c r="Q30" s="24"/>
      <c r="R30" s="24"/>
      <c r="S30" s="25"/>
      <c r="T30" s="27"/>
      <c r="U30" s="27"/>
      <c r="V30" s="27"/>
    </row>
    <row r="31" spans="1:22" s="17" customFormat="1" ht="89.25">
      <c r="A31" s="31" t="s">
        <v>62</v>
      </c>
      <c r="B31" s="31" t="s">
        <v>80</v>
      </c>
      <c r="C31" s="34">
        <v>2019002880028</v>
      </c>
      <c r="D31" s="19" t="s">
        <v>81</v>
      </c>
      <c r="E31" s="19" t="s">
        <v>82</v>
      </c>
      <c r="F31" s="21">
        <v>100000000</v>
      </c>
      <c r="G31" s="32" t="s">
        <v>66</v>
      </c>
      <c r="H31" s="23"/>
      <c r="I31" s="24" t="s">
        <v>67</v>
      </c>
      <c r="J31" s="33" t="s">
        <v>67</v>
      </c>
      <c r="K31" s="24" t="s">
        <v>67</v>
      </c>
      <c r="L31" s="24" t="s">
        <v>67</v>
      </c>
      <c r="M31" s="24" t="s">
        <v>67</v>
      </c>
      <c r="N31" s="24"/>
      <c r="O31" s="24"/>
      <c r="P31" s="24"/>
      <c r="Q31" s="24"/>
      <c r="R31" s="24"/>
      <c r="S31" s="25"/>
      <c r="T31" s="27"/>
      <c r="U31" s="27"/>
      <c r="V31" s="27"/>
    </row>
    <row r="32" spans="1:22" s="17" customFormat="1" ht="89.25">
      <c r="A32" s="31" t="s">
        <v>62</v>
      </c>
      <c r="B32" s="31" t="s">
        <v>80</v>
      </c>
      <c r="C32" s="34">
        <v>2019002880028</v>
      </c>
      <c r="D32" s="19" t="s">
        <v>81</v>
      </c>
      <c r="E32" s="19" t="s">
        <v>83</v>
      </c>
      <c r="F32" s="21">
        <v>150000000</v>
      </c>
      <c r="G32" s="32" t="s">
        <v>66</v>
      </c>
      <c r="H32" s="23"/>
      <c r="I32" s="24" t="s">
        <v>67</v>
      </c>
      <c r="J32" s="33" t="s">
        <v>67</v>
      </c>
      <c r="K32" s="24" t="s">
        <v>67</v>
      </c>
      <c r="L32" s="24" t="s">
        <v>67</v>
      </c>
      <c r="M32" s="24" t="s">
        <v>67</v>
      </c>
      <c r="N32" s="24"/>
      <c r="O32" s="24"/>
      <c r="P32" s="24"/>
      <c r="Q32" s="24"/>
      <c r="R32" s="24"/>
      <c r="S32" s="25"/>
      <c r="T32" s="27"/>
      <c r="U32" s="27"/>
      <c r="V32" s="27"/>
    </row>
    <row r="33" spans="1:22" s="17" customFormat="1" ht="89.25">
      <c r="A33" s="31" t="s">
        <v>62</v>
      </c>
      <c r="B33" s="31" t="s">
        <v>80</v>
      </c>
      <c r="C33" s="34">
        <v>2019002880028</v>
      </c>
      <c r="D33" s="19" t="s">
        <v>81</v>
      </c>
      <c r="E33" s="19" t="s">
        <v>84</v>
      </c>
      <c r="F33" s="21">
        <v>100000000</v>
      </c>
      <c r="G33" s="32" t="s">
        <v>66</v>
      </c>
      <c r="H33" s="23"/>
      <c r="I33" s="24" t="s">
        <v>67</v>
      </c>
      <c r="J33" s="33" t="s">
        <v>67</v>
      </c>
      <c r="K33" s="24" t="s">
        <v>67</v>
      </c>
      <c r="L33" s="24" t="s">
        <v>67</v>
      </c>
      <c r="M33" s="24" t="s">
        <v>67</v>
      </c>
      <c r="N33" s="24"/>
      <c r="O33" s="24"/>
      <c r="P33" s="24"/>
      <c r="Q33" s="24"/>
      <c r="R33" s="24"/>
      <c r="S33" s="25"/>
      <c r="T33" s="27"/>
      <c r="U33" s="27"/>
      <c r="V33" s="27"/>
    </row>
    <row r="34" spans="1:22" s="17" customFormat="1" ht="114.75">
      <c r="A34" s="31" t="s">
        <v>62</v>
      </c>
      <c r="B34" s="31" t="s">
        <v>80</v>
      </c>
      <c r="C34" s="35">
        <v>2020002880106</v>
      </c>
      <c r="D34" s="19" t="s">
        <v>85</v>
      </c>
      <c r="E34" s="19" t="s">
        <v>86</v>
      </c>
      <c r="F34" s="21">
        <v>90000000</v>
      </c>
      <c r="G34" s="32" t="s">
        <v>66</v>
      </c>
      <c r="H34" s="23" t="s">
        <v>67</v>
      </c>
      <c r="I34" s="24" t="s">
        <v>67</v>
      </c>
      <c r="J34" s="33" t="s">
        <v>67</v>
      </c>
      <c r="K34" s="24" t="s">
        <v>67</v>
      </c>
      <c r="L34" s="24" t="s">
        <v>67</v>
      </c>
      <c r="M34" s="24" t="s">
        <v>67</v>
      </c>
      <c r="N34" s="24" t="s">
        <v>67</v>
      </c>
      <c r="O34" s="24" t="s">
        <v>67</v>
      </c>
      <c r="P34" s="24" t="s">
        <v>67</v>
      </c>
      <c r="Q34" s="24" t="s">
        <v>67</v>
      </c>
      <c r="R34" s="24" t="s">
        <v>67</v>
      </c>
      <c r="S34" s="25" t="s">
        <v>67</v>
      </c>
      <c r="T34" s="27"/>
      <c r="U34" s="27"/>
      <c r="V34" s="27"/>
    </row>
    <row r="35" spans="1:22" s="17" customFormat="1" ht="114.75">
      <c r="A35" s="31" t="s">
        <v>62</v>
      </c>
      <c r="B35" s="31" t="s">
        <v>80</v>
      </c>
      <c r="C35" s="35">
        <v>2020002880106</v>
      </c>
      <c r="D35" s="19" t="s">
        <v>85</v>
      </c>
      <c r="E35" s="19" t="s">
        <v>87</v>
      </c>
      <c r="F35" s="21">
        <v>410000000</v>
      </c>
      <c r="G35" s="32" t="s">
        <v>66</v>
      </c>
      <c r="H35" s="23" t="s">
        <v>67</v>
      </c>
      <c r="I35" s="24" t="s">
        <v>67</v>
      </c>
      <c r="J35" s="33" t="s">
        <v>67</v>
      </c>
      <c r="K35" s="24" t="s">
        <v>67</v>
      </c>
      <c r="L35" s="24" t="s">
        <v>67</v>
      </c>
      <c r="M35" s="24" t="s">
        <v>67</v>
      </c>
      <c r="N35" s="24" t="s">
        <v>67</v>
      </c>
      <c r="O35" s="24" t="s">
        <v>67</v>
      </c>
      <c r="P35" s="24" t="s">
        <v>67</v>
      </c>
      <c r="Q35" s="24" t="s">
        <v>67</v>
      </c>
      <c r="R35" s="24" t="s">
        <v>67</v>
      </c>
      <c r="S35" s="25" t="s">
        <v>67</v>
      </c>
      <c r="T35" s="27"/>
      <c r="U35" s="27"/>
      <c r="V35" s="27"/>
    </row>
    <row r="36" spans="1:22" s="17" customFormat="1" ht="76.5">
      <c r="A36" s="31" t="s">
        <v>62</v>
      </c>
      <c r="B36" s="31" t="s">
        <v>80</v>
      </c>
      <c r="C36" s="34">
        <v>2019002880030</v>
      </c>
      <c r="D36" s="19" t="s">
        <v>88</v>
      </c>
      <c r="E36" s="19" t="s">
        <v>89</v>
      </c>
      <c r="F36" s="21">
        <v>300000000</v>
      </c>
      <c r="G36" s="32" t="s">
        <v>66</v>
      </c>
      <c r="H36" s="23" t="s">
        <v>67</v>
      </c>
      <c r="I36" s="24" t="s">
        <v>67</v>
      </c>
      <c r="J36" s="33" t="s">
        <v>67</v>
      </c>
      <c r="K36" s="24" t="s">
        <v>67</v>
      </c>
      <c r="L36" s="24" t="s">
        <v>67</v>
      </c>
      <c r="M36" s="24" t="s">
        <v>67</v>
      </c>
      <c r="N36" s="24" t="s">
        <v>67</v>
      </c>
      <c r="O36" s="24" t="s">
        <v>67</v>
      </c>
      <c r="P36" s="24" t="s">
        <v>67</v>
      </c>
      <c r="Q36" s="24" t="s">
        <v>67</v>
      </c>
      <c r="R36" s="24" t="s">
        <v>67</v>
      </c>
      <c r="S36" s="25" t="s">
        <v>67</v>
      </c>
      <c r="T36" s="27"/>
      <c r="U36" s="27"/>
      <c r="V36" s="27"/>
    </row>
    <row r="37" spans="1:22" s="17" customFormat="1" ht="76.5">
      <c r="A37" s="31" t="s">
        <v>62</v>
      </c>
      <c r="B37" s="31" t="s">
        <v>80</v>
      </c>
      <c r="C37" s="34">
        <v>2019002880030</v>
      </c>
      <c r="D37" s="19" t="s">
        <v>88</v>
      </c>
      <c r="E37" s="19" t="s">
        <v>90</v>
      </c>
      <c r="F37" s="21">
        <v>50000000</v>
      </c>
      <c r="G37" s="32" t="s">
        <v>66</v>
      </c>
      <c r="H37" s="23"/>
      <c r="I37" s="24"/>
      <c r="J37" s="33" t="s">
        <v>67</v>
      </c>
      <c r="K37" s="24" t="s">
        <v>67</v>
      </c>
      <c r="L37" s="24" t="s">
        <v>67</v>
      </c>
      <c r="M37" s="24" t="s">
        <v>67</v>
      </c>
      <c r="N37" s="24" t="s">
        <v>67</v>
      </c>
      <c r="O37" s="24" t="s">
        <v>67</v>
      </c>
      <c r="P37" s="24"/>
      <c r="Q37" s="24"/>
      <c r="R37" s="24"/>
      <c r="S37" s="25"/>
      <c r="T37" s="27"/>
      <c r="U37" s="27"/>
      <c r="V37" s="27"/>
    </row>
    <row r="38" spans="1:22" s="17" customFormat="1" ht="76.5">
      <c r="A38" s="31" t="s">
        <v>62</v>
      </c>
      <c r="B38" s="31" t="s">
        <v>80</v>
      </c>
      <c r="C38" s="34">
        <v>2019002880030</v>
      </c>
      <c r="D38" s="19" t="s">
        <v>88</v>
      </c>
      <c r="E38" s="19" t="s">
        <v>91</v>
      </c>
      <c r="F38" s="21">
        <v>150000000</v>
      </c>
      <c r="G38" s="32" t="s">
        <v>66</v>
      </c>
      <c r="H38" s="23" t="s">
        <v>67</v>
      </c>
      <c r="I38" s="24" t="s">
        <v>67</v>
      </c>
      <c r="J38" s="33" t="s">
        <v>67</v>
      </c>
      <c r="K38" s="24" t="s">
        <v>67</v>
      </c>
      <c r="L38" s="24" t="s">
        <v>67</v>
      </c>
      <c r="M38" s="24" t="s">
        <v>67</v>
      </c>
      <c r="N38" s="24" t="s">
        <v>67</v>
      </c>
      <c r="O38" s="24" t="s">
        <v>67</v>
      </c>
      <c r="P38" s="24" t="s">
        <v>67</v>
      </c>
      <c r="Q38" s="24" t="s">
        <v>67</v>
      </c>
      <c r="R38" s="24" t="s">
        <v>67</v>
      </c>
      <c r="S38" s="25" t="s">
        <v>67</v>
      </c>
      <c r="T38" s="27"/>
      <c r="U38" s="27"/>
      <c r="V38" s="27"/>
    </row>
    <row r="39" spans="1:22" s="17" customFormat="1" ht="63.75">
      <c r="A39" s="20" t="s">
        <v>92</v>
      </c>
      <c r="B39" s="20" t="s">
        <v>93</v>
      </c>
      <c r="C39" s="20" t="s">
        <v>94</v>
      </c>
      <c r="D39" s="31" t="s">
        <v>95</v>
      </c>
      <c r="E39" s="20" t="s">
        <v>96</v>
      </c>
      <c r="F39" s="36">
        <v>0</v>
      </c>
      <c r="G39" s="37">
        <v>0</v>
      </c>
      <c r="H39" s="23">
        <v>0</v>
      </c>
      <c r="I39" s="33">
        <v>0</v>
      </c>
      <c r="J39" s="60">
        <v>1</v>
      </c>
      <c r="K39" s="23">
        <v>0</v>
      </c>
      <c r="L39" s="33">
        <v>0</v>
      </c>
      <c r="M39" s="60">
        <v>1</v>
      </c>
      <c r="N39" s="23">
        <v>0</v>
      </c>
      <c r="O39" s="33">
        <v>0</v>
      </c>
      <c r="P39" s="60">
        <v>1</v>
      </c>
      <c r="Q39" s="23">
        <v>0</v>
      </c>
      <c r="R39" s="33">
        <v>0</v>
      </c>
      <c r="S39" s="61">
        <v>1</v>
      </c>
      <c r="T39" s="27"/>
      <c r="U39" s="27"/>
      <c r="V39" s="27"/>
    </row>
    <row r="40" spans="1:22" s="17" customFormat="1" ht="76.5">
      <c r="A40" s="20" t="s">
        <v>92</v>
      </c>
      <c r="B40" s="20" t="s">
        <v>93</v>
      </c>
      <c r="C40" s="20" t="s">
        <v>94</v>
      </c>
      <c r="D40" s="31" t="s">
        <v>95</v>
      </c>
      <c r="E40" s="20" t="s">
        <v>97</v>
      </c>
      <c r="F40" s="38">
        <v>80000000</v>
      </c>
      <c r="G40" s="20" t="s">
        <v>98</v>
      </c>
      <c r="H40" s="23">
        <v>0</v>
      </c>
      <c r="I40" s="33">
        <v>0</v>
      </c>
      <c r="J40" s="39">
        <v>0.25</v>
      </c>
      <c r="K40" s="23">
        <v>0</v>
      </c>
      <c r="L40" s="33">
        <v>0</v>
      </c>
      <c r="M40" s="39">
        <v>0.5</v>
      </c>
      <c r="N40" s="23">
        <v>0</v>
      </c>
      <c r="O40" s="33">
        <v>0</v>
      </c>
      <c r="P40" s="39">
        <v>0.75</v>
      </c>
      <c r="Q40" s="23">
        <v>0</v>
      </c>
      <c r="R40" s="33">
        <v>0</v>
      </c>
      <c r="S40" s="40">
        <v>1</v>
      </c>
      <c r="T40" s="27"/>
      <c r="U40" s="27"/>
      <c r="V40" s="27"/>
    </row>
    <row r="41" spans="1:22" s="17" customFormat="1" ht="102">
      <c r="A41" s="20" t="s">
        <v>92</v>
      </c>
      <c r="B41" s="20" t="s">
        <v>93</v>
      </c>
      <c r="C41" s="20" t="s">
        <v>99</v>
      </c>
      <c r="D41" s="31" t="s">
        <v>100</v>
      </c>
      <c r="E41" s="20" t="s">
        <v>101</v>
      </c>
      <c r="F41" s="38">
        <v>6910000000</v>
      </c>
      <c r="G41" s="20" t="s">
        <v>102</v>
      </c>
      <c r="H41" s="23">
        <v>0</v>
      </c>
      <c r="I41" s="33">
        <v>0</v>
      </c>
      <c r="J41" s="39">
        <v>0.25</v>
      </c>
      <c r="K41" s="23">
        <v>0</v>
      </c>
      <c r="L41" s="33">
        <v>0</v>
      </c>
      <c r="M41" s="39">
        <v>0.5</v>
      </c>
      <c r="N41" s="23">
        <v>0</v>
      </c>
      <c r="O41" s="33">
        <v>0</v>
      </c>
      <c r="P41" s="39">
        <v>0.75</v>
      </c>
      <c r="Q41" s="23">
        <v>0</v>
      </c>
      <c r="R41" s="33">
        <v>0</v>
      </c>
      <c r="S41" s="40">
        <v>1</v>
      </c>
      <c r="T41" s="27"/>
      <c r="U41" s="27"/>
      <c r="V41" s="27"/>
    </row>
    <row r="42" spans="1:22" s="17" customFormat="1" ht="63.75">
      <c r="A42" s="20" t="s">
        <v>92</v>
      </c>
      <c r="B42" s="20" t="s">
        <v>93</v>
      </c>
      <c r="C42" s="20" t="s">
        <v>99</v>
      </c>
      <c r="D42" s="31" t="s">
        <v>100</v>
      </c>
      <c r="E42" s="20" t="s">
        <v>101</v>
      </c>
      <c r="F42" s="38">
        <v>18120000000</v>
      </c>
      <c r="G42" s="20" t="s">
        <v>103</v>
      </c>
      <c r="H42" s="23">
        <v>0</v>
      </c>
      <c r="I42" s="33">
        <v>0</v>
      </c>
      <c r="J42" s="39">
        <v>0.25</v>
      </c>
      <c r="K42" s="23">
        <v>0</v>
      </c>
      <c r="L42" s="33">
        <v>0</v>
      </c>
      <c r="M42" s="39">
        <v>0.5</v>
      </c>
      <c r="N42" s="23">
        <v>0</v>
      </c>
      <c r="O42" s="33">
        <v>0</v>
      </c>
      <c r="P42" s="39">
        <v>0.75</v>
      </c>
      <c r="Q42" s="23">
        <v>0</v>
      </c>
      <c r="R42" s="33">
        <v>0</v>
      </c>
      <c r="S42" s="40">
        <v>1</v>
      </c>
      <c r="T42" s="27"/>
      <c r="U42" s="27"/>
      <c r="V42" s="27"/>
    </row>
    <row r="43" spans="1:22" s="17" customFormat="1" ht="63.75">
      <c r="A43" s="20" t="s">
        <v>92</v>
      </c>
      <c r="B43" s="20" t="s">
        <v>93</v>
      </c>
      <c r="C43" s="20" t="s">
        <v>99</v>
      </c>
      <c r="D43" s="31" t="s">
        <v>100</v>
      </c>
      <c r="E43" s="20" t="s">
        <v>101</v>
      </c>
      <c r="F43" s="38">
        <v>4200000000</v>
      </c>
      <c r="G43" s="20" t="s">
        <v>104</v>
      </c>
      <c r="H43" s="23">
        <v>0</v>
      </c>
      <c r="I43" s="33">
        <v>0</v>
      </c>
      <c r="J43" s="39">
        <v>0.25</v>
      </c>
      <c r="K43" s="23">
        <v>0</v>
      </c>
      <c r="L43" s="33">
        <v>0</v>
      </c>
      <c r="M43" s="126">
        <v>0.5</v>
      </c>
      <c r="N43" s="23">
        <v>0</v>
      </c>
      <c r="O43" s="33">
        <v>0</v>
      </c>
      <c r="P43" s="126">
        <v>0.75</v>
      </c>
      <c r="Q43" s="23">
        <v>0</v>
      </c>
      <c r="R43" s="33">
        <v>0</v>
      </c>
      <c r="S43" s="123">
        <v>1</v>
      </c>
      <c r="T43" s="27"/>
      <c r="U43" s="27"/>
      <c r="V43" s="27"/>
    </row>
    <row r="44" spans="1:22" s="17" customFormat="1" ht="63.75">
      <c r="A44" s="20" t="s">
        <v>92</v>
      </c>
      <c r="B44" s="20" t="s">
        <v>93</v>
      </c>
      <c r="C44" s="20" t="s">
        <v>99</v>
      </c>
      <c r="D44" s="31" t="s">
        <v>100</v>
      </c>
      <c r="E44" s="20" t="s">
        <v>101</v>
      </c>
      <c r="F44" s="38">
        <v>4200000000</v>
      </c>
      <c r="G44" s="20" t="s">
        <v>104</v>
      </c>
      <c r="H44" s="23">
        <v>0</v>
      </c>
      <c r="I44" s="33">
        <v>0</v>
      </c>
      <c r="J44" s="39">
        <v>0.25</v>
      </c>
      <c r="K44" s="23">
        <v>0</v>
      </c>
      <c r="L44" s="33">
        <v>0</v>
      </c>
      <c r="M44" s="126"/>
      <c r="N44" s="23">
        <v>0</v>
      </c>
      <c r="O44" s="33">
        <v>0</v>
      </c>
      <c r="P44" s="126"/>
      <c r="Q44" s="23">
        <v>0</v>
      </c>
      <c r="R44" s="33">
        <v>0</v>
      </c>
      <c r="S44" s="123"/>
      <c r="T44" s="27"/>
      <c r="U44" s="27"/>
      <c r="V44" s="27"/>
    </row>
    <row r="45" spans="1:22" s="17" customFormat="1" ht="63.75">
      <c r="A45" s="20" t="s">
        <v>92</v>
      </c>
      <c r="B45" s="20" t="s">
        <v>93</v>
      </c>
      <c r="C45" s="20" t="s">
        <v>99</v>
      </c>
      <c r="D45" s="31" t="s">
        <v>100</v>
      </c>
      <c r="E45" s="20" t="s">
        <v>105</v>
      </c>
      <c r="F45" s="38">
        <v>300000000</v>
      </c>
      <c r="G45" s="20" t="s">
        <v>98</v>
      </c>
      <c r="H45" s="23">
        <v>0</v>
      </c>
      <c r="I45" s="33">
        <v>0</v>
      </c>
      <c r="J45" s="60">
        <v>1</v>
      </c>
      <c r="K45" s="23">
        <v>0</v>
      </c>
      <c r="L45" s="33">
        <v>0</v>
      </c>
      <c r="M45" s="60">
        <v>1</v>
      </c>
      <c r="N45" s="23">
        <v>0</v>
      </c>
      <c r="O45" s="33">
        <v>0</v>
      </c>
      <c r="P45" s="60">
        <v>1</v>
      </c>
      <c r="Q45" s="23">
        <v>0</v>
      </c>
      <c r="R45" s="33">
        <v>0</v>
      </c>
      <c r="S45" s="61">
        <v>1</v>
      </c>
      <c r="T45" s="27"/>
      <c r="U45" s="27"/>
      <c r="V45" s="27"/>
    </row>
    <row r="46" spans="1:22" s="17" customFormat="1" ht="63.75">
      <c r="A46" s="20" t="s">
        <v>92</v>
      </c>
      <c r="B46" s="20" t="s">
        <v>93</v>
      </c>
      <c r="C46" s="20" t="s">
        <v>106</v>
      </c>
      <c r="D46" s="31" t="s">
        <v>106</v>
      </c>
      <c r="E46" s="41" t="s">
        <v>107</v>
      </c>
      <c r="F46" s="38">
        <v>0</v>
      </c>
      <c r="G46" s="37">
        <v>0</v>
      </c>
      <c r="H46" s="23">
        <v>0</v>
      </c>
      <c r="I46" s="33">
        <v>0</v>
      </c>
      <c r="J46" s="33">
        <v>0</v>
      </c>
      <c r="K46" s="23">
        <v>0</v>
      </c>
      <c r="L46" s="33">
        <v>0</v>
      </c>
      <c r="M46" s="60">
        <v>0</v>
      </c>
      <c r="N46" s="23">
        <v>0</v>
      </c>
      <c r="O46" s="33">
        <v>0</v>
      </c>
      <c r="P46" s="60">
        <v>0</v>
      </c>
      <c r="Q46" s="23">
        <v>0</v>
      </c>
      <c r="R46" s="33">
        <v>0</v>
      </c>
      <c r="S46" s="61">
        <v>0</v>
      </c>
      <c r="T46" s="27"/>
      <c r="U46" s="27"/>
      <c r="V46" s="27"/>
    </row>
    <row r="47" spans="1:22" s="17" customFormat="1" ht="63.75">
      <c r="A47" s="20" t="s">
        <v>92</v>
      </c>
      <c r="B47" s="20" t="s">
        <v>93</v>
      </c>
      <c r="C47" s="20" t="s">
        <v>108</v>
      </c>
      <c r="D47" s="31" t="s">
        <v>109</v>
      </c>
      <c r="E47" s="20" t="s">
        <v>110</v>
      </c>
      <c r="F47" s="38">
        <v>0</v>
      </c>
      <c r="G47" s="37">
        <v>0</v>
      </c>
      <c r="H47" s="23">
        <v>0</v>
      </c>
      <c r="I47" s="33">
        <v>0</v>
      </c>
      <c r="J47" s="39">
        <v>1</v>
      </c>
      <c r="K47" s="23">
        <v>0</v>
      </c>
      <c r="L47" s="33">
        <v>0</v>
      </c>
      <c r="M47" s="39">
        <v>1</v>
      </c>
      <c r="N47" s="23">
        <v>0</v>
      </c>
      <c r="O47" s="33">
        <v>0</v>
      </c>
      <c r="P47" s="39">
        <v>1</v>
      </c>
      <c r="Q47" s="23">
        <v>0</v>
      </c>
      <c r="R47" s="33">
        <v>0</v>
      </c>
      <c r="S47" s="40">
        <v>1</v>
      </c>
      <c r="T47" s="27"/>
      <c r="U47" s="27"/>
      <c r="V47" s="27"/>
    </row>
    <row r="48" spans="1:22" s="17" customFormat="1" ht="63.75">
      <c r="A48" s="20" t="s">
        <v>92</v>
      </c>
      <c r="B48" s="20" t="s">
        <v>93</v>
      </c>
      <c r="C48" s="20" t="s">
        <v>111</v>
      </c>
      <c r="D48" s="31" t="s">
        <v>112</v>
      </c>
      <c r="E48" s="20" t="s">
        <v>113</v>
      </c>
      <c r="F48" s="42">
        <v>645801977</v>
      </c>
      <c r="G48" s="20" t="s">
        <v>98</v>
      </c>
      <c r="H48" s="23">
        <v>0</v>
      </c>
      <c r="I48" s="33">
        <v>0</v>
      </c>
      <c r="J48" s="39">
        <v>0.25</v>
      </c>
      <c r="K48" s="23">
        <v>0</v>
      </c>
      <c r="L48" s="33">
        <v>0</v>
      </c>
      <c r="M48" s="39">
        <v>0.25</v>
      </c>
      <c r="N48" s="23">
        <v>0</v>
      </c>
      <c r="O48" s="33">
        <v>0</v>
      </c>
      <c r="P48" s="39">
        <v>0.25</v>
      </c>
      <c r="Q48" s="23">
        <v>0</v>
      </c>
      <c r="R48" s="33">
        <v>0</v>
      </c>
      <c r="S48" s="40">
        <v>0.25</v>
      </c>
      <c r="T48" s="27"/>
      <c r="U48" s="27"/>
      <c r="V48" s="27"/>
    </row>
    <row r="49" spans="1:22" s="17" customFormat="1" ht="63.75">
      <c r="A49" s="20" t="s">
        <v>92</v>
      </c>
      <c r="B49" s="20" t="s">
        <v>93</v>
      </c>
      <c r="C49" s="20" t="s">
        <v>111</v>
      </c>
      <c r="D49" s="31" t="s">
        <v>112</v>
      </c>
      <c r="E49" s="20" t="s">
        <v>110</v>
      </c>
      <c r="F49" s="38">
        <v>0</v>
      </c>
      <c r="G49" s="37">
        <v>0</v>
      </c>
      <c r="H49" s="23">
        <v>0</v>
      </c>
      <c r="I49" s="33">
        <v>0</v>
      </c>
      <c r="J49" s="60">
        <v>0</v>
      </c>
      <c r="K49" s="23">
        <v>0</v>
      </c>
      <c r="L49" s="33">
        <v>0</v>
      </c>
      <c r="M49" s="60">
        <v>0</v>
      </c>
      <c r="N49" s="23">
        <v>0</v>
      </c>
      <c r="O49" s="33">
        <v>0</v>
      </c>
      <c r="P49" s="60">
        <v>0</v>
      </c>
      <c r="Q49" s="23">
        <v>0</v>
      </c>
      <c r="R49" s="33">
        <v>0</v>
      </c>
      <c r="S49" s="61">
        <v>0</v>
      </c>
      <c r="T49" s="27"/>
      <c r="U49" s="27"/>
      <c r="V49" s="27"/>
    </row>
    <row r="50" spans="1:22" s="17" customFormat="1" ht="63.75">
      <c r="A50" s="20" t="s">
        <v>92</v>
      </c>
      <c r="B50" s="20" t="s">
        <v>93</v>
      </c>
      <c r="C50" s="20" t="s">
        <v>111</v>
      </c>
      <c r="D50" s="31" t="s">
        <v>112</v>
      </c>
      <c r="E50" s="20" t="s">
        <v>110</v>
      </c>
      <c r="F50" s="38">
        <v>0</v>
      </c>
      <c r="G50" s="37">
        <v>0</v>
      </c>
      <c r="H50" s="23">
        <v>0</v>
      </c>
      <c r="I50" s="33">
        <v>0</v>
      </c>
      <c r="J50" s="60">
        <v>0</v>
      </c>
      <c r="K50" s="23">
        <v>0</v>
      </c>
      <c r="L50" s="33">
        <v>0</v>
      </c>
      <c r="M50" s="60">
        <v>0</v>
      </c>
      <c r="N50" s="23">
        <v>0</v>
      </c>
      <c r="O50" s="33">
        <v>0</v>
      </c>
      <c r="P50" s="60">
        <v>0</v>
      </c>
      <c r="Q50" s="23">
        <v>0</v>
      </c>
      <c r="R50" s="33">
        <v>0</v>
      </c>
      <c r="S50" s="61">
        <v>0</v>
      </c>
      <c r="T50" s="27"/>
      <c r="U50" s="27"/>
      <c r="V50" s="27"/>
    </row>
    <row r="51" spans="1:22" s="17" customFormat="1" ht="63.75">
      <c r="A51" s="20" t="s">
        <v>92</v>
      </c>
      <c r="B51" s="20" t="s">
        <v>93</v>
      </c>
      <c r="C51" s="20" t="s">
        <v>114</v>
      </c>
      <c r="D51" s="31" t="s">
        <v>115</v>
      </c>
      <c r="E51" s="20" t="s">
        <v>116</v>
      </c>
      <c r="F51" s="43">
        <v>0</v>
      </c>
      <c r="G51" s="37">
        <v>0</v>
      </c>
      <c r="H51" s="23">
        <v>0</v>
      </c>
      <c r="I51" s="33">
        <v>0</v>
      </c>
      <c r="J51" s="60">
        <v>0</v>
      </c>
      <c r="K51" s="23">
        <v>0</v>
      </c>
      <c r="L51" s="33">
        <v>0</v>
      </c>
      <c r="M51" s="60">
        <v>0</v>
      </c>
      <c r="N51" s="23">
        <v>0</v>
      </c>
      <c r="O51" s="33">
        <v>0</v>
      </c>
      <c r="P51" s="60">
        <v>0</v>
      </c>
      <c r="Q51" s="23">
        <v>0</v>
      </c>
      <c r="R51" s="33">
        <v>0</v>
      </c>
      <c r="S51" s="61">
        <v>1</v>
      </c>
      <c r="T51" s="27"/>
      <c r="U51" s="27"/>
      <c r="V51" s="27"/>
    </row>
    <row r="52" spans="1:22" s="17" customFormat="1" ht="63.75">
      <c r="A52" s="20" t="s">
        <v>92</v>
      </c>
      <c r="B52" s="20" t="s">
        <v>93</v>
      </c>
      <c r="C52" s="20" t="s">
        <v>117</v>
      </c>
      <c r="D52" s="31" t="s">
        <v>118</v>
      </c>
      <c r="E52" s="20" t="s">
        <v>119</v>
      </c>
      <c r="F52" s="44">
        <v>8088300000</v>
      </c>
      <c r="G52" s="20" t="s">
        <v>98</v>
      </c>
      <c r="H52" s="23">
        <v>0</v>
      </c>
      <c r="I52" s="33">
        <v>0</v>
      </c>
      <c r="J52" s="60">
        <v>0</v>
      </c>
      <c r="K52" s="23">
        <v>0</v>
      </c>
      <c r="L52" s="33">
        <v>0</v>
      </c>
      <c r="M52" s="60">
        <v>1</v>
      </c>
      <c r="N52" s="23">
        <v>0</v>
      </c>
      <c r="O52" s="33">
        <v>0</v>
      </c>
      <c r="P52" s="60">
        <v>0</v>
      </c>
      <c r="Q52" s="23">
        <v>0</v>
      </c>
      <c r="R52" s="33">
        <v>0</v>
      </c>
      <c r="S52" s="61">
        <v>0</v>
      </c>
      <c r="T52" s="27"/>
      <c r="U52" s="27"/>
      <c r="V52" s="27"/>
    </row>
    <row r="53" spans="1:22" s="17" customFormat="1" ht="63.75">
      <c r="A53" s="20" t="s">
        <v>92</v>
      </c>
      <c r="B53" s="20" t="s">
        <v>120</v>
      </c>
      <c r="C53" s="20" t="s">
        <v>114</v>
      </c>
      <c r="D53" s="31" t="s">
        <v>115</v>
      </c>
      <c r="E53" s="20" t="s">
        <v>121</v>
      </c>
      <c r="F53" s="38">
        <v>0</v>
      </c>
      <c r="G53" s="37">
        <v>0</v>
      </c>
      <c r="H53" s="23">
        <v>0</v>
      </c>
      <c r="I53" s="33">
        <v>0</v>
      </c>
      <c r="J53" s="39">
        <v>0.25</v>
      </c>
      <c r="K53" s="23">
        <v>0</v>
      </c>
      <c r="L53" s="33">
        <v>0</v>
      </c>
      <c r="M53" s="39">
        <v>0.25</v>
      </c>
      <c r="N53" s="23">
        <v>0</v>
      </c>
      <c r="O53" s="33">
        <v>0</v>
      </c>
      <c r="P53" s="39">
        <v>0.25</v>
      </c>
      <c r="Q53" s="23">
        <v>0</v>
      </c>
      <c r="R53" s="33">
        <v>0</v>
      </c>
      <c r="S53" s="40">
        <v>0.15</v>
      </c>
      <c r="T53" s="27"/>
      <c r="U53" s="27"/>
      <c r="V53" s="27"/>
    </row>
    <row r="54" spans="1:22" s="17" customFormat="1" ht="102">
      <c r="A54" s="20" t="s">
        <v>92</v>
      </c>
      <c r="B54" s="20" t="s">
        <v>120</v>
      </c>
      <c r="C54" s="20" t="s">
        <v>114</v>
      </c>
      <c r="D54" s="31" t="s">
        <v>115</v>
      </c>
      <c r="E54" s="20" t="s">
        <v>122</v>
      </c>
      <c r="F54" s="43">
        <v>534310888</v>
      </c>
      <c r="G54" s="20" t="s">
        <v>102</v>
      </c>
      <c r="H54" s="23">
        <v>0</v>
      </c>
      <c r="I54" s="33">
        <v>0</v>
      </c>
      <c r="J54" s="45">
        <v>1</v>
      </c>
      <c r="K54" s="23">
        <v>0</v>
      </c>
      <c r="L54" s="33">
        <v>0</v>
      </c>
      <c r="M54" s="45">
        <v>1</v>
      </c>
      <c r="N54" s="23">
        <v>0</v>
      </c>
      <c r="O54" s="33">
        <v>0</v>
      </c>
      <c r="P54" s="45">
        <v>1</v>
      </c>
      <c r="Q54" s="23">
        <v>0</v>
      </c>
      <c r="R54" s="33">
        <v>0</v>
      </c>
      <c r="S54" s="46">
        <v>1</v>
      </c>
      <c r="T54" s="27"/>
      <c r="U54" s="27"/>
      <c r="V54" s="27"/>
    </row>
    <row r="55" spans="1:22" s="17" customFormat="1" ht="63.75">
      <c r="A55" s="20" t="s">
        <v>92</v>
      </c>
      <c r="B55" s="20" t="s">
        <v>120</v>
      </c>
      <c r="C55" s="20" t="s">
        <v>108</v>
      </c>
      <c r="D55" s="31" t="s">
        <v>109</v>
      </c>
      <c r="E55" s="20" t="s">
        <v>123</v>
      </c>
      <c r="F55" s="38">
        <v>321332000</v>
      </c>
      <c r="G55" s="20" t="s">
        <v>98</v>
      </c>
      <c r="H55" s="23">
        <v>0</v>
      </c>
      <c r="I55" s="33">
        <v>0</v>
      </c>
      <c r="J55" s="39">
        <v>0.25</v>
      </c>
      <c r="K55" s="23">
        <v>0</v>
      </c>
      <c r="L55" s="33">
        <v>0</v>
      </c>
      <c r="M55" s="39">
        <v>0.25</v>
      </c>
      <c r="N55" s="23">
        <v>0</v>
      </c>
      <c r="O55" s="33">
        <v>0</v>
      </c>
      <c r="P55" s="39">
        <v>0.25</v>
      </c>
      <c r="Q55" s="23">
        <v>0</v>
      </c>
      <c r="R55" s="33">
        <v>0</v>
      </c>
      <c r="S55" s="40">
        <v>0.25</v>
      </c>
      <c r="T55" s="27"/>
      <c r="U55" s="27"/>
      <c r="V55" s="27"/>
    </row>
    <row r="56" spans="1:22" s="17" customFormat="1" ht="63.75">
      <c r="A56" s="20" t="s">
        <v>92</v>
      </c>
      <c r="B56" s="20" t="s">
        <v>120</v>
      </c>
      <c r="C56" s="20" t="s">
        <v>108</v>
      </c>
      <c r="D56" s="31" t="s">
        <v>109</v>
      </c>
      <c r="E56" s="20" t="s">
        <v>124</v>
      </c>
      <c r="F56" s="47">
        <v>200000000</v>
      </c>
      <c r="G56" s="20" t="s">
        <v>98</v>
      </c>
      <c r="H56" s="23">
        <v>0</v>
      </c>
      <c r="I56" s="33">
        <v>0</v>
      </c>
      <c r="J56" s="39">
        <v>0.25</v>
      </c>
      <c r="K56" s="23">
        <v>0</v>
      </c>
      <c r="L56" s="33">
        <v>0</v>
      </c>
      <c r="M56" s="39">
        <v>0.25</v>
      </c>
      <c r="N56" s="23">
        <v>0</v>
      </c>
      <c r="O56" s="33">
        <v>0</v>
      </c>
      <c r="P56" s="39">
        <v>0.25</v>
      </c>
      <c r="Q56" s="23">
        <v>0</v>
      </c>
      <c r="R56" s="33">
        <v>0</v>
      </c>
      <c r="S56" s="40">
        <v>0.25</v>
      </c>
      <c r="T56" s="27"/>
      <c r="U56" s="27"/>
      <c r="V56" s="27"/>
    </row>
    <row r="57" spans="1:22" s="17" customFormat="1" ht="76.5">
      <c r="A57" s="20" t="s">
        <v>92</v>
      </c>
      <c r="B57" s="20" t="s">
        <v>120</v>
      </c>
      <c r="C57" s="20" t="s">
        <v>114</v>
      </c>
      <c r="D57" s="31" t="s">
        <v>115</v>
      </c>
      <c r="E57" s="20" t="s">
        <v>125</v>
      </c>
      <c r="F57" s="48">
        <v>0</v>
      </c>
      <c r="G57" s="20" t="s">
        <v>98</v>
      </c>
      <c r="H57" s="23">
        <v>0</v>
      </c>
      <c r="I57" s="33">
        <v>0</v>
      </c>
      <c r="J57" s="45">
        <v>0.25</v>
      </c>
      <c r="K57" s="23">
        <v>0</v>
      </c>
      <c r="L57" s="33">
        <v>0</v>
      </c>
      <c r="M57" s="45">
        <v>0.25</v>
      </c>
      <c r="N57" s="23">
        <v>0</v>
      </c>
      <c r="O57" s="33">
        <v>0</v>
      </c>
      <c r="P57" s="45">
        <v>0.25</v>
      </c>
      <c r="Q57" s="23">
        <v>0</v>
      </c>
      <c r="R57" s="33">
        <v>0</v>
      </c>
      <c r="S57" s="46">
        <v>0.25</v>
      </c>
      <c r="T57" s="27"/>
      <c r="U57" s="27"/>
      <c r="V57" s="27"/>
    </row>
    <row r="58" spans="1:22" s="17" customFormat="1" ht="51">
      <c r="A58" s="20" t="s">
        <v>92</v>
      </c>
      <c r="B58" s="20" t="s">
        <v>120</v>
      </c>
      <c r="C58" s="20" t="s">
        <v>114</v>
      </c>
      <c r="D58" s="31" t="s">
        <v>115</v>
      </c>
      <c r="E58" s="20" t="s">
        <v>126</v>
      </c>
      <c r="F58" s="48">
        <v>0</v>
      </c>
      <c r="G58" s="20" t="s">
        <v>98</v>
      </c>
      <c r="H58" s="23">
        <v>0</v>
      </c>
      <c r="I58" s="33">
        <v>0</v>
      </c>
      <c r="J58" s="45">
        <v>0.25</v>
      </c>
      <c r="K58" s="23">
        <v>0</v>
      </c>
      <c r="L58" s="33">
        <v>0</v>
      </c>
      <c r="M58" s="45">
        <v>0.25</v>
      </c>
      <c r="N58" s="23">
        <v>0</v>
      </c>
      <c r="O58" s="33">
        <v>0</v>
      </c>
      <c r="P58" s="45">
        <v>0.25</v>
      </c>
      <c r="Q58" s="23">
        <v>0</v>
      </c>
      <c r="R58" s="33">
        <v>0</v>
      </c>
      <c r="S58" s="46">
        <v>0.25</v>
      </c>
      <c r="T58" s="27"/>
      <c r="U58" s="27"/>
      <c r="V58" s="27"/>
    </row>
    <row r="59" spans="1:22" s="17" customFormat="1" ht="63.75">
      <c r="A59" s="20" t="s">
        <v>92</v>
      </c>
      <c r="B59" s="20" t="s">
        <v>120</v>
      </c>
      <c r="C59" s="20" t="s">
        <v>114</v>
      </c>
      <c r="D59" s="31" t="s">
        <v>115</v>
      </c>
      <c r="E59" s="104" t="s">
        <v>127</v>
      </c>
      <c r="F59" s="49">
        <v>0</v>
      </c>
      <c r="G59" s="20" t="s">
        <v>98</v>
      </c>
      <c r="H59" s="23">
        <v>0</v>
      </c>
      <c r="I59" s="33">
        <v>0</v>
      </c>
      <c r="J59" s="50">
        <v>0</v>
      </c>
      <c r="K59" s="23">
        <v>0</v>
      </c>
      <c r="L59" s="33">
        <v>0</v>
      </c>
      <c r="M59" s="51">
        <v>10</v>
      </c>
      <c r="N59" s="23">
        <v>0</v>
      </c>
      <c r="O59" s="33">
        <v>0</v>
      </c>
      <c r="P59" s="51">
        <v>12</v>
      </c>
      <c r="Q59" s="23">
        <v>0</v>
      </c>
      <c r="R59" s="33">
        <v>0</v>
      </c>
      <c r="S59" s="52">
        <v>0.25</v>
      </c>
      <c r="T59" s="27"/>
      <c r="U59" s="27"/>
      <c r="V59" s="27"/>
    </row>
    <row r="60" spans="1:22" s="17" customFormat="1" ht="102">
      <c r="A60" s="20" t="s">
        <v>92</v>
      </c>
      <c r="B60" s="20" t="s">
        <v>120</v>
      </c>
      <c r="C60" s="20" t="s">
        <v>114</v>
      </c>
      <c r="D60" s="31" t="s">
        <v>115</v>
      </c>
      <c r="E60" s="20" t="s">
        <v>128</v>
      </c>
      <c r="F60" s="44">
        <v>7977000000</v>
      </c>
      <c r="G60" s="20" t="s">
        <v>102</v>
      </c>
      <c r="H60" s="23">
        <v>0</v>
      </c>
      <c r="I60" s="33">
        <v>0</v>
      </c>
      <c r="J60" s="51">
        <v>1</v>
      </c>
      <c r="K60" s="23">
        <v>0</v>
      </c>
      <c r="L60" s="33">
        <v>0</v>
      </c>
      <c r="M60" s="51">
        <v>0</v>
      </c>
      <c r="N60" s="23">
        <v>0</v>
      </c>
      <c r="O60" s="33">
        <v>0</v>
      </c>
      <c r="P60" s="51">
        <v>0</v>
      </c>
      <c r="Q60" s="23">
        <v>0</v>
      </c>
      <c r="R60" s="33">
        <v>0</v>
      </c>
      <c r="S60" s="52">
        <v>0</v>
      </c>
      <c r="T60" s="27"/>
      <c r="U60" s="27"/>
      <c r="V60" s="27"/>
    </row>
    <row r="61" spans="1:22" s="17" customFormat="1" ht="63.75">
      <c r="A61" s="20" t="s">
        <v>92</v>
      </c>
      <c r="B61" s="20" t="s">
        <v>120</v>
      </c>
      <c r="C61" s="20" t="s">
        <v>129</v>
      </c>
      <c r="D61" s="31" t="s">
        <v>130</v>
      </c>
      <c r="E61" s="20" t="s">
        <v>131</v>
      </c>
      <c r="F61" s="42">
        <v>55486612</v>
      </c>
      <c r="G61" s="20" t="s">
        <v>98</v>
      </c>
      <c r="H61" s="23">
        <v>0</v>
      </c>
      <c r="I61" s="33">
        <v>0</v>
      </c>
      <c r="J61" s="39">
        <v>1</v>
      </c>
      <c r="K61" s="23">
        <v>0</v>
      </c>
      <c r="L61" s="33">
        <v>0</v>
      </c>
      <c r="M61" s="39">
        <v>1</v>
      </c>
      <c r="N61" s="23">
        <v>0</v>
      </c>
      <c r="O61" s="33">
        <v>0</v>
      </c>
      <c r="P61" s="39">
        <v>1</v>
      </c>
      <c r="Q61" s="23">
        <v>0</v>
      </c>
      <c r="R61" s="33">
        <v>0</v>
      </c>
      <c r="S61" s="40">
        <v>1</v>
      </c>
      <c r="T61" s="27"/>
      <c r="U61" s="27"/>
      <c r="V61" s="27"/>
    </row>
    <row r="62" spans="1:22" s="17" customFormat="1" ht="51">
      <c r="A62" s="20" t="s">
        <v>92</v>
      </c>
      <c r="B62" s="20" t="s">
        <v>120</v>
      </c>
      <c r="C62" s="20" t="s">
        <v>114</v>
      </c>
      <c r="D62" s="31" t="s">
        <v>115</v>
      </c>
      <c r="E62" s="20" t="s">
        <v>132</v>
      </c>
      <c r="F62" s="48"/>
      <c r="G62" s="20"/>
      <c r="H62" s="23">
        <v>0</v>
      </c>
      <c r="I62" s="33">
        <v>0</v>
      </c>
      <c r="J62" s="33">
        <v>0</v>
      </c>
      <c r="K62" s="23">
        <v>0</v>
      </c>
      <c r="L62" s="33">
        <v>0</v>
      </c>
      <c r="M62" s="45">
        <v>0.25</v>
      </c>
      <c r="N62" s="23">
        <v>0</v>
      </c>
      <c r="O62" s="33">
        <v>0</v>
      </c>
      <c r="P62" s="45">
        <v>0.25</v>
      </c>
      <c r="Q62" s="23">
        <v>0</v>
      </c>
      <c r="R62" s="33">
        <v>0</v>
      </c>
      <c r="S62" s="46">
        <v>0.25</v>
      </c>
      <c r="T62" s="27"/>
      <c r="U62" s="27"/>
      <c r="V62" s="27"/>
    </row>
    <row r="63" spans="1:22" s="17" customFormat="1" ht="76.5">
      <c r="A63" s="20" t="s">
        <v>92</v>
      </c>
      <c r="B63" s="20" t="s">
        <v>120</v>
      </c>
      <c r="C63" s="20" t="s">
        <v>114</v>
      </c>
      <c r="D63" s="31" t="s">
        <v>115</v>
      </c>
      <c r="E63" s="20" t="s">
        <v>125</v>
      </c>
      <c r="F63" s="48">
        <v>0</v>
      </c>
      <c r="G63" s="20" t="s">
        <v>98</v>
      </c>
      <c r="H63" s="23">
        <v>0</v>
      </c>
      <c r="I63" s="33">
        <v>0</v>
      </c>
      <c r="J63" s="45">
        <v>0.25</v>
      </c>
      <c r="K63" s="23">
        <v>0</v>
      </c>
      <c r="L63" s="33">
        <v>0</v>
      </c>
      <c r="M63" s="45">
        <v>0.25</v>
      </c>
      <c r="N63" s="23">
        <v>0</v>
      </c>
      <c r="O63" s="33">
        <v>0</v>
      </c>
      <c r="P63" s="45">
        <v>0.25</v>
      </c>
      <c r="Q63" s="23">
        <v>0</v>
      </c>
      <c r="R63" s="33">
        <v>0</v>
      </c>
      <c r="S63" s="46">
        <v>0.25</v>
      </c>
      <c r="T63" s="27"/>
      <c r="U63" s="27"/>
      <c r="V63" s="27"/>
    </row>
    <row r="64" spans="1:22" s="17" customFormat="1" ht="51">
      <c r="A64" s="20" t="s">
        <v>92</v>
      </c>
      <c r="B64" s="20" t="s">
        <v>120</v>
      </c>
      <c r="C64" s="20" t="s">
        <v>114</v>
      </c>
      <c r="D64" s="31" t="s">
        <v>115</v>
      </c>
      <c r="E64" s="20" t="s">
        <v>126</v>
      </c>
      <c r="F64" s="48">
        <v>0</v>
      </c>
      <c r="G64" s="20" t="s">
        <v>98</v>
      </c>
      <c r="H64" s="23">
        <v>0</v>
      </c>
      <c r="I64" s="33">
        <v>0</v>
      </c>
      <c r="J64" s="45">
        <v>0.25</v>
      </c>
      <c r="K64" s="23">
        <v>0</v>
      </c>
      <c r="L64" s="33">
        <v>0</v>
      </c>
      <c r="M64" s="45">
        <v>0.25</v>
      </c>
      <c r="N64" s="23">
        <v>0</v>
      </c>
      <c r="O64" s="33">
        <v>0</v>
      </c>
      <c r="P64" s="45">
        <v>0.25</v>
      </c>
      <c r="Q64" s="23">
        <v>0</v>
      </c>
      <c r="R64" s="33">
        <v>0</v>
      </c>
      <c r="S64" s="46">
        <v>0.25</v>
      </c>
      <c r="T64" s="27"/>
      <c r="U64" s="27"/>
      <c r="V64" s="27"/>
    </row>
    <row r="65" spans="1:22" s="17" customFormat="1" ht="51">
      <c r="A65" s="20" t="s">
        <v>92</v>
      </c>
      <c r="B65" s="20" t="s">
        <v>120</v>
      </c>
      <c r="C65" s="20" t="s">
        <v>114</v>
      </c>
      <c r="D65" s="31" t="s">
        <v>115</v>
      </c>
      <c r="E65" s="20" t="s">
        <v>133</v>
      </c>
      <c r="F65" s="48">
        <v>0</v>
      </c>
      <c r="G65" s="20" t="s">
        <v>98</v>
      </c>
      <c r="H65" s="23">
        <v>0</v>
      </c>
      <c r="I65" s="33">
        <v>0</v>
      </c>
      <c r="J65" s="45">
        <v>0.25</v>
      </c>
      <c r="K65" s="23">
        <v>0</v>
      </c>
      <c r="L65" s="33">
        <v>0</v>
      </c>
      <c r="M65" s="45">
        <v>0.25</v>
      </c>
      <c r="N65" s="23">
        <v>0</v>
      </c>
      <c r="O65" s="33">
        <v>0</v>
      </c>
      <c r="P65" s="45">
        <v>0.25</v>
      </c>
      <c r="Q65" s="23">
        <v>0</v>
      </c>
      <c r="R65" s="33">
        <v>0</v>
      </c>
      <c r="S65" s="46">
        <v>0.25</v>
      </c>
      <c r="T65" s="27"/>
      <c r="U65" s="27"/>
      <c r="V65" s="27"/>
    </row>
    <row r="66" spans="1:22" s="17" customFormat="1" ht="51">
      <c r="A66" s="20" t="s">
        <v>92</v>
      </c>
      <c r="B66" s="20" t="s">
        <v>120</v>
      </c>
      <c r="C66" s="20" t="s">
        <v>114</v>
      </c>
      <c r="D66" s="31" t="s">
        <v>115</v>
      </c>
      <c r="E66" s="20" t="s">
        <v>134</v>
      </c>
      <c r="F66" s="48">
        <v>41898870</v>
      </c>
      <c r="G66" s="20" t="s">
        <v>98</v>
      </c>
      <c r="H66" s="23">
        <v>0</v>
      </c>
      <c r="I66" s="33">
        <v>0</v>
      </c>
      <c r="J66" s="45">
        <v>0.25</v>
      </c>
      <c r="K66" s="23">
        <v>0</v>
      </c>
      <c r="L66" s="33">
        <v>0</v>
      </c>
      <c r="M66" s="45">
        <v>0.25</v>
      </c>
      <c r="N66" s="23">
        <v>0</v>
      </c>
      <c r="O66" s="33">
        <v>0</v>
      </c>
      <c r="P66" s="45">
        <v>0.25</v>
      </c>
      <c r="Q66" s="23">
        <v>0</v>
      </c>
      <c r="R66" s="33">
        <v>0</v>
      </c>
      <c r="S66" s="46">
        <v>0.25</v>
      </c>
      <c r="T66" s="27"/>
      <c r="U66" s="27"/>
      <c r="V66" s="27"/>
    </row>
    <row r="67" spans="1:22" s="17" customFormat="1" ht="102">
      <c r="A67" s="20" t="s">
        <v>92</v>
      </c>
      <c r="B67" s="20" t="s">
        <v>135</v>
      </c>
      <c r="C67" s="20" t="s">
        <v>136</v>
      </c>
      <c r="D67" s="31" t="s">
        <v>137</v>
      </c>
      <c r="E67" s="20" t="s">
        <v>138</v>
      </c>
      <c r="F67" s="48">
        <v>21924160</v>
      </c>
      <c r="G67" s="20" t="s">
        <v>102</v>
      </c>
      <c r="H67" s="23">
        <v>0</v>
      </c>
      <c r="I67" s="33">
        <v>0</v>
      </c>
      <c r="J67" s="60">
        <v>13</v>
      </c>
      <c r="K67" s="23">
        <v>0</v>
      </c>
      <c r="L67" s="33">
        <v>0</v>
      </c>
      <c r="M67" s="60">
        <v>10</v>
      </c>
      <c r="N67" s="23">
        <v>0</v>
      </c>
      <c r="O67" s="33">
        <v>0</v>
      </c>
      <c r="P67" s="60">
        <v>0</v>
      </c>
      <c r="Q67" s="23">
        <v>0</v>
      </c>
      <c r="R67" s="33">
        <v>0</v>
      </c>
      <c r="S67" s="61">
        <v>0</v>
      </c>
      <c r="T67" s="27"/>
      <c r="U67" s="27"/>
      <c r="V67" s="27"/>
    </row>
    <row r="68" spans="1:22" s="17" customFormat="1" ht="102">
      <c r="A68" s="20" t="s">
        <v>92</v>
      </c>
      <c r="B68" s="20" t="s">
        <v>135</v>
      </c>
      <c r="C68" s="20" t="s">
        <v>136</v>
      </c>
      <c r="D68" s="31" t="s">
        <v>137</v>
      </c>
      <c r="E68" s="20" t="s">
        <v>139</v>
      </c>
      <c r="F68" s="48">
        <v>0</v>
      </c>
      <c r="G68" s="20" t="s">
        <v>102</v>
      </c>
      <c r="H68" s="23">
        <v>0</v>
      </c>
      <c r="I68" s="33">
        <v>0</v>
      </c>
      <c r="J68" s="60">
        <v>1</v>
      </c>
      <c r="K68" s="23">
        <v>0</v>
      </c>
      <c r="L68" s="33">
        <v>0</v>
      </c>
      <c r="M68" s="60">
        <v>1</v>
      </c>
      <c r="N68" s="23">
        <v>0</v>
      </c>
      <c r="O68" s="33">
        <v>0</v>
      </c>
      <c r="P68" s="60">
        <v>1</v>
      </c>
      <c r="Q68" s="23">
        <v>0</v>
      </c>
      <c r="R68" s="33">
        <v>0</v>
      </c>
      <c r="S68" s="61">
        <v>1</v>
      </c>
      <c r="T68" s="27"/>
      <c r="U68" s="27"/>
      <c r="V68" s="27"/>
    </row>
    <row r="69" spans="1:22" s="17" customFormat="1" ht="114.75">
      <c r="A69" s="20" t="s">
        <v>92</v>
      </c>
      <c r="B69" s="20" t="s">
        <v>135</v>
      </c>
      <c r="C69" s="20" t="s">
        <v>136</v>
      </c>
      <c r="D69" s="31" t="s">
        <v>137</v>
      </c>
      <c r="E69" s="20" t="s">
        <v>140</v>
      </c>
      <c r="F69" s="48">
        <v>32000000</v>
      </c>
      <c r="G69" s="20" t="s">
        <v>102</v>
      </c>
      <c r="H69" s="23">
        <v>0</v>
      </c>
      <c r="I69" s="33">
        <v>0</v>
      </c>
      <c r="J69" s="60">
        <v>1</v>
      </c>
      <c r="K69" s="23">
        <v>0</v>
      </c>
      <c r="L69" s="33">
        <v>0</v>
      </c>
      <c r="M69" s="60">
        <v>0</v>
      </c>
      <c r="N69" s="23">
        <v>0</v>
      </c>
      <c r="O69" s="33">
        <v>0</v>
      </c>
      <c r="P69" s="60">
        <v>0</v>
      </c>
      <c r="Q69" s="23">
        <v>0</v>
      </c>
      <c r="R69" s="33">
        <v>0</v>
      </c>
      <c r="S69" s="61">
        <v>0</v>
      </c>
      <c r="T69" s="27"/>
      <c r="U69" s="27"/>
      <c r="V69" s="27"/>
    </row>
    <row r="70" spans="1:22" s="17" customFormat="1" ht="102">
      <c r="A70" s="20" t="s">
        <v>92</v>
      </c>
      <c r="B70" s="20" t="s">
        <v>135</v>
      </c>
      <c r="C70" s="20" t="s">
        <v>136</v>
      </c>
      <c r="D70" s="31" t="s">
        <v>137</v>
      </c>
      <c r="E70" s="20" t="s">
        <v>141</v>
      </c>
      <c r="F70" s="48">
        <v>20000000</v>
      </c>
      <c r="G70" s="20" t="s">
        <v>142</v>
      </c>
      <c r="H70" s="23">
        <v>0</v>
      </c>
      <c r="I70" s="33">
        <v>0</v>
      </c>
      <c r="J70" s="60">
        <v>9</v>
      </c>
      <c r="K70" s="23">
        <v>0</v>
      </c>
      <c r="L70" s="33">
        <v>0</v>
      </c>
      <c r="M70" s="60">
        <v>9</v>
      </c>
      <c r="N70" s="23">
        <v>0</v>
      </c>
      <c r="O70" s="33">
        <v>0</v>
      </c>
      <c r="P70" s="60">
        <v>0</v>
      </c>
      <c r="Q70" s="23">
        <v>0</v>
      </c>
      <c r="R70" s="33">
        <v>0</v>
      </c>
      <c r="S70" s="61">
        <v>0</v>
      </c>
      <c r="T70" s="27"/>
      <c r="U70" s="27"/>
      <c r="V70" s="27"/>
    </row>
    <row r="71" spans="1:22" s="17" customFormat="1" ht="216.75">
      <c r="A71" s="20" t="s">
        <v>92</v>
      </c>
      <c r="B71" s="20" t="s">
        <v>135</v>
      </c>
      <c r="C71" s="20" t="s">
        <v>136</v>
      </c>
      <c r="D71" s="31" t="s">
        <v>137</v>
      </c>
      <c r="E71" s="20" t="s">
        <v>143</v>
      </c>
      <c r="F71" s="48">
        <v>20000000</v>
      </c>
      <c r="G71" s="20" t="s">
        <v>144</v>
      </c>
      <c r="H71" s="23">
        <v>0</v>
      </c>
      <c r="I71" s="33">
        <v>0</v>
      </c>
      <c r="J71" s="60">
        <v>5</v>
      </c>
      <c r="K71" s="23">
        <v>0</v>
      </c>
      <c r="L71" s="33">
        <v>0</v>
      </c>
      <c r="M71" s="60">
        <v>5</v>
      </c>
      <c r="N71" s="23">
        <v>0</v>
      </c>
      <c r="O71" s="33">
        <v>0</v>
      </c>
      <c r="P71" s="60">
        <v>0</v>
      </c>
      <c r="Q71" s="23">
        <v>0</v>
      </c>
      <c r="R71" s="33">
        <v>0</v>
      </c>
      <c r="S71" s="61">
        <v>0</v>
      </c>
      <c r="T71" s="27"/>
      <c r="U71" s="27"/>
      <c r="V71" s="27"/>
    </row>
    <row r="72" spans="1:22" s="17" customFormat="1" ht="127.5">
      <c r="A72" s="20" t="s">
        <v>92</v>
      </c>
      <c r="B72" s="20" t="s">
        <v>135</v>
      </c>
      <c r="C72" s="20" t="s">
        <v>136</v>
      </c>
      <c r="D72" s="31" t="s">
        <v>137</v>
      </c>
      <c r="E72" s="20" t="s">
        <v>145</v>
      </c>
      <c r="F72" s="48">
        <v>0</v>
      </c>
      <c r="G72" s="20" t="s">
        <v>146</v>
      </c>
      <c r="H72" s="23">
        <v>0</v>
      </c>
      <c r="I72" s="33">
        <v>0</v>
      </c>
      <c r="J72" s="60">
        <v>5</v>
      </c>
      <c r="K72" s="23">
        <v>0</v>
      </c>
      <c r="L72" s="33">
        <v>0</v>
      </c>
      <c r="M72" s="60">
        <v>5</v>
      </c>
      <c r="N72" s="23">
        <v>0</v>
      </c>
      <c r="O72" s="33">
        <v>0</v>
      </c>
      <c r="P72" s="60">
        <v>0</v>
      </c>
      <c r="Q72" s="23">
        <v>0</v>
      </c>
      <c r="R72" s="33">
        <v>0</v>
      </c>
      <c r="S72" s="61">
        <v>0</v>
      </c>
      <c r="T72" s="27"/>
      <c r="U72" s="27"/>
      <c r="V72" s="27"/>
    </row>
    <row r="73" spans="1:22" s="17" customFormat="1" ht="102">
      <c r="A73" s="20" t="s">
        <v>92</v>
      </c>
      <c r="B73" s="20" t="s">
        <v>135</v>
      </c>
      <c r="C73" s="20" t="s">
        <v>136</v>
      </c>
      <c r="D73" s="31" t="s">
        <v>137</v>
      </c>
      <c r="E73" s="20" t="s">
        <v>147</v>
      </c>
      <c r="F73" s="48">
        <v>0</v>
      </c>
      <c r="G73" s="20" t="s">
        <v>148</v>
      </c>
      <c r="H73" s="23">
        <v>0</v>
      </c>
      <c r="I73" s="33">
        <v>0</v>
      </c>
      <c r="J73" s="60">
        <v>5</v>
      </c>
      <c r="K73" s="23">
        <v>0</v>
      </c>
      <c r="L73" s="33">
        <v>0</v>
      </c>
      <c r="M73" s="60">
        <v>5</v>
      </c>
      <c r="N73" s="23">
        <v>0</v>
      </c>
      <c r="O73" s="33">
        <v>0</v>
      </c>
      <c r="P73" s="60">
        <v>0</v>
      </c>
      <c r="Q73" s="23">
        <v>0</v>
      </c>
      <c r="R73" s="33">
        <v>0</v>
      </c>
      <c r="S73" s="61">
        <v>0</v>
      </c>
      <c r="T73" s="27"/>
      <c r="U73" s="27"/>
      <c r="V73" s="27"/>
    </row>
    <row r="74" spans="1:22" s="17" customFormat="1" ht="102">
      <c r="A74" s="20" t="s">
        <v>92</v>
      </c>
      <c r="B74" s="20" t="s">
        <v>135</v>
      </c>
      <c r="C74" s="20" t="s">
        <v>136</v>
      </c>
      <c r="D74" s="31" t="s">
        <v>137</v>
      </c>
      <c r="E74" s="20" t="s">
        <v>149</v>
      </c>
      <c r="F74" s="48">
        <v>0</v>
      </c>
      <c r="G74" s="20" t="s">
        <v>150</v>
      </c>
      <c r="H74" s="23">
        <v>0</v>
      </c>
      <c r="I74" s="33">
        <v>0</v>
      </c>
      <c r="J74" s="60">
        <v>1</v>
      </c>
      <c r="K74" s="23">
        <v>0</v>
      </c>
      <c r="L74" s="33">
        <v>0</v>
      </c>
      <c r="M74" s="60">
        <v>1</v>
      </c>
      <c r="N74" s="23">
        <v>0</v>
      </c>
      <c r="O74" s="33">
        <v>0</v>
      </c>
      <c r="P74" s="60">
        <v>0</v>
      </c>
      <c r="Q74" s="23">
        <v>0</v>
      </c>
      <c r="R74" s="33">
        <v>0</v>
      </c>
      <c r="S74" s="61">
        <v>0</v>
      </c>
      <c r="T74" s="27"/>
      <c r="U74" s="27"/>
      <c r="V74" s="27"/>
    </row>
    <row r="75" spans="1:22" s="17" customFormat="1" ht="102">
      <c r="A75" s="20" t="s">
        <v>92</v>
      </c>
      <c r="B75" s="20" t="s">
        <v>135</v>
      </c>
      <c r="C75" s="20" t="s">
        <v>136</v>
      </c>
      <c r="D75" s="31" t="s">
        <v>137</v>
      </c>
      <c r="E75" s="20" t="s">
        <v>151</v>
      </c>
      <c r="F75" s="48">
        <v>50063112</v>
      </c>
      <c r="G75" s="20" t="s">
        <v>150</v>
      </c>
      <c r="H75" s="23">
        <v>0</v>
      </c>
      <c r="I75" s="33">
        <v>0</v>
      </c>
      <c r="J75" s="60">
        <v>0</v>
      </c>
      <c r="K75" s="23">
        <v>0</v>
      </c>
      <c r="L75" s="33">
        <v>0</v>
      </c>
      <c r="M75" s="60">
        <v>1</v>
      </c>
      <c r="N75" s="23">
        <v>0</v>
      </c>
      <c r="O75" s="33">
        <v>0</v>
      </c>
      <c r="P75" s="60">
        <v>0</v>
      </c>
      <c r="Q75" s="23">
        <v>0</v>
      </c>
      <c r="R75" s="33">
        <v>0</v>
      </c>
      <c r="S75" s="61">
        <v>0</v>
      </c>
      <c r="T75" s="27"/>
      <c r="U75" s="27"/>
      <c r="V75" s="27"/>
    </row>
    <row r="76" spans="1:22" s="17" customFormat="1" ht="102">
      <c r="A76" s="20" t="s">
        <v>92</v>
      </c>
      <c r="B76" s="20" t="s">
        <v>135</v>
      </c>
      <c r="C76" s="20" t="s">
        <v>136</v>
      </c>
      <c r="D76" s="31" t="s">
        <v>137</v>
      </c>
      <c r="E76" s="20" t="s">
        <v>152</v>
      </c>
      <c r="F76" s="48">
        <v>36661765</v>
      </c>
      <c r="G76" s="20" t="s">
        <v>150</v>
      </c>
      <c r="H76" s="23">
        <v>0</v>
      </c>
      <c r="I76" s="33">
        <v>0</v>
      </c>
      <c r="J76" s="60">
        <v>1</v>
      </c>
      <c r="K76" s="23">
        <v>0</v>
      </c>
      <c r="L76" s="33">
        <v>0</v>
      </c>
      <c r="M76" s="60">
        <v>2</v>
      </c>
      <c r="N76" s="23">
        <v>0</v>
      </c>
      <c r="O76" s="33">
        <v>0</v>
      </c>
      <c r="P76" s="60">
        <v>2</v>
      </c>
      <c r="Q76" s="23">
        <v>0</v>
      </c>
      <c r="R76" s="33">
        <v>0</v>
      </c>
      <c r="S76" s="61">
        <v>0</v>
      </c>
      <c r="T76" s="27"/>
      <c r="U76" s="27"/>
      <c r="V76" s="27"/>
    </row>
    <row r="77" spans="1:22" s="17" customFormat="1" ht="102">
      <c r="A77" s="20" t="s">
        <v>92</v>
      </c>
      <c r="B77" s="20" t="s">
        <v>135</v>
      </c>
      <c r="C77" s="20" t="s">
        <v>136</v>
      </c>
      <c r="D77" s="31" t="s">
        <v>137</v>
      </c>
      <c r="E77" s="20" t="s">
        <v>153</v>
      </c>
      <c r="F77" s="48">
        <v>0</v>
      </c>
      <c r="G77" s="20" t="s">
        <v>150</v>
      </c>
      <c r="H77" s="23">
        <v>0</v>
      </c>
      <c r="I77" s="33">
        <v>0</v>
      </c>
      <c r="J77" s="60">
        <v>1</v>
      </c>
      <c r="K77" s="23">
        <v>0</v>
      </c>
      <c r="L77" s="33">
        <v>0</v>
      </c>
      <c r="M77" s="60">
        <v>1</v>
      </c>
      <c r="N77" s="23">
        <v>0</v>
      </c>
      <c r="O77" s="33">
        <v>0</v>
      </c>
      <c r="P77" s="60">
        <v>0</v>
      </c>
      <c r="Q77" s="23">
        <v>0</v>
      </c>
      <c r="R77" s="33">
        <v>0</v>
      </c>
      <c r="S77" s="61">
        <v>0</v>
      </c>
      <c r="T77" s="27"/>
      <c r="U77" s="27"/>
      <c r="V77" s="27"/>
    </row>
    <row r="78" spans="1:22" s="17" customFormat="1" ht="102">
      <c r="A78" s="20" t="s">
        <v>92</v>
      </c>
      <c r="B78" s="20" t="s">
        <v>135</v>
      </c>
      <c r="C78" s="20" t="s">
        <v>136</v>
      </c>
      <c r="D78" s="31" t="s">
        <v>137</v>
      </c>
      <c r="E78" s="20" t="s">
        <v>154</v>
      </c>
      <c r="F78" s="48">
        <v>80000000</v>
      </c>
      <c r="G78" s="20" t="s">
        <v>150</v>
      </c>
      <c r="H78" s="23">
        <v>0</v>
      </c>
      <c r="I78" s="33">
        <v>0</v>
      </c>
      <c r="J78" s="60">
        <v>7</v>
      </c>
      <c r="K78" s="23">
        <v>0</v>
      </c>
      <c r="L78" s="33">
        <v>0</v>
      </c>
      <c r="M78" s="60">
        <v>20</v>
      </c>
      <c r="N78" s="23">
        <v>0</v>
      </c>
      <c r="O78" s="33">
        <v>0</v>
      </c>
      <c r="P78" s="60">
        <v>20</v>
      </c>
      <c r="Q78" s="23">
        <v>0</v>
      </c>
      <c r="R78" s="33">
        <v>0</v>
      </c>
      <c r="S78" s="61">
        <v>0</v>
      </c>
      <c r="T78" s="27"/>
      <c r="U78" s="27"/>
      <c r="V78" s="27"/>
    </row>
    <row r="79" spans="1:22" s="17" customFormat="1" ht="89.25">
      <c r="A79" s="20" t="s">
        <v>92</v>
      </c>
      <c r="B79" s="20" t="s">
        <v>135</v>
      </c>
      <c r="C79" s="20" t="s">
        <v>155</v>
      </c>
      <c r="D79" s="104" t="s">
        <v>156</v>
      </c>
      <c r="E79" s="20" t="s">
        <v>157</v>
      </c>
      <c r="F79" s="48">
        <v>5000000</v>
      </c>
      <c r="G79" s="20" t="s">
        <v>98</v>
      </c>
      <c r="H79" s="23">
        <v>0</v>
      </c>
      <c r="I79" s="33">
        <v>0</v>
      </c>
      <c r="J79" s="60">
        <v>0</v>
      </c>
      <c r="K79" s="23">
        <v>0</v>
      </c>
      <c r="L79" s="33">
        <v>0</v>
      </c>
      <c r="M79" s="60">
        <v>1</v>
      </c>
      <c r="N79" s="23">
        <v>0</v>
      </c>
      <c r="O79" s="33">
        <v>0</v>
      </c>
      <c r="P79" s="60">
        <v>0</v>
      </c>
      <c r="Q79" s="23">
        <v>0</v>
      </c>
      <c r="R79" s="33">
        <v>0</v>
      </c>
      <c r="S79" s="61">
        <v>0</v>
      </c>
      <c r="T79" s="27"/>
      <c r="U79" s="27"/>
      <c r="V79" s="27"/>
    </row>
    <row r="80" spans="1:22" s="17" customFormat="1" ht="114.75">
      <c r="A80" s="20" t="s">
        <v>92</v>
      </c>
      <c r="B80" s="20" t="s">
        <v>135</v>
      </c>
      <c r="C80" s="20" t="s">
        <v>155</v>
      </c>
      <c r="D80" s="104" t="s">
        <v>156</v>
      </c>
      <c r="E80" s="20" t="s">
        <v>158</v>
      </c>
      <c r="F80" s="48">
        <v>800000</v>
      </c>
      <c r="G80" s="20" t="s">
        <v>102</v>
      </c>
      <c r="H80" s="23">
        <v>0</v>
      </c>
      <c r="I80" s="33">
        <v>0</v>
      </c>
      <c r="J80" s="60">
        <v>0</v>
      </c>
      <c r="K80" s="23">
        <v>0</v>
      </c>
      <c r="L80" s="33">
        <v>0</v>
      </c>
      <c r="M80" s="60">
        <v>0</v>
      </c>
      <c r="N80" s="23">
        <v>0</v>
      </c>
      <c r="O80" s="33">
        <v>0</v>
      </c>
      <c r="P80" s="60">
        <v>2</v>
      </c>
      <c r="Q80" s="23">
        <v>0</v>
      </c>
      <c r="R80" s="33">
        <v>0</v>
      </c>
      <c r="S80" s="61">
        <v>2</v>
      </c>
      <c r="T80" s="27"/>
      <c r="U80" s="27"/>
      <c r="V80" s="27"/>
    </row>
    <row r="81" spans="1:22" s="17" customFormat="1" ht="165.75">
      <c r="A81" s="20" t="s">
        <v>92</v>
      </c>
      <c r="B81" s="20" t="s">
        <v>135</v>
      </c>
      <c r="C81" s="20" t="s">
        <v>155</v>
      </c>
      <c r="D81" s="104" t="s">
        <v>156</v>
      </c>
      <c r="E81" s="20" t="s">
        <v>159</v>
      </c>
      <c r="F81" s="48">
        <v>48000000</v>
      </c>
      <c r="G81" s="20" t="s">
        <v>102</v>
      </c>
      <c r="H81" s="23">
        <v>0</v>
      </c>
      <c r="I81" s="33">
        <v>0</v>
      </c>
      <c r="J81" s="60">
        <v>0</v>
      </c>
      <c r="K81" s="23">
        <v>0</v>
      </c>
      <c r="L81" s="33">
        <v>0</v>
      </c>
      <c r="M81" s="60">
        <v>100</v>
      </c>
      <c r="N81" s="23">
        <v>0</v>
      </c>
      <c r="O81" s="33">
        <v>0</v>
      </c>
      <c r="P81" s="60">
        <v>200</v>
      </c>
      <c r="Q81" s="23">
        <v>0</v>
      </c>
      <c r="R81" s="33">
        <v>0</v>
      </c>
      <c r="S81" s="61">
        <v>100</v>
      </c>
      <c r="T81" s="27"/>
      <c r="U81" s="27"/>
      <c r="V81" s="27"/>
    </row>
    <row r="82" spans="1:22" s="17" customFormat="1" ht="229.5">
      <c r="A82" s="20" t="s">
        <v>92</v>
      </c>
      <c r="B82" s="20" t="s">
        <v>135</v>
      </c>
      <c r="C82" s="20" t="s">
        <v>155</v>
      </c>
      <c r="D82" s="104" t="s">
        <v>156</v>
      </c>
      <c r="E82" s="20" t="s">
        <v>160</v>
      </c>
      <c r="F82" s="48">
        <v>6800000</v>
      </c>
      <c r="G82" s="20" t="s">
        <v>102</v>
      </c>
      <c r="H82" s="23">
        <v>0</v>
      </c>
      <c r="I82" s="33">
        <v>0</v>
      </c>
      <c r="J82" s="60">
        <v>0</v>
      </c>
      <c r="K82" s="23">
        <v>0</v>
      </c>
      <c r="L82" s="33">
        <v>0</v>
      </c>
      <c r="M82" s="60">
        <v>2</v>
      </c>
      <c r="N82" s="23">
        <v>0</v>
      </c>
      <c r="O82" s="33">
        <v>0</v>
      </c>
      <c r="P82" s="60">
        <v>4</v>
      </c>
      <c r="Q82" s="23">
        <v>0</v>
      </c>
      <c r="R82" s="33">
        <v>0</v>
      </c>
      <c r="S82" s="61">
        <v>2</v>
      </c>
      <c r="T82" s="27"/>
      <c r="U82" s="27"/>
      <c r="V82" s="27"/>
    </row>
    <row r="83" spans="1:22" s="17" customFormat="1" ht="178.5">
      <c r="A83" s="20" t="s">
        <v>92</v>
      </c>
      <c r="B83" s="20" t="s">
        <v>135</v>
      </c>
      <c r="C83" s="20" t="s">
        <v>155</v>
      </c>
      <c r="D83" s="104" t="s">
        <v>156</v>
      </c>
      <c r="E83" s="20" t="s">
        <v>161</v>
      </c>
      <c r="F83" s="48">
        <v>12000000</v>
      </c>
      <c r="G83" s="20" t="s">
        <v>102</v>
      </c>
      <c r="H83" s="23">
        <v>0</v>
      </c>
      <c r="I83" s="33">
        <v>0</v>
      </c>
      <c r="J83" s="60">
        <v>0</v>
      </c>
      <c r="K83" s="23">
        <v>0</v>
      </c>
      <c r="L83" s="33">
        <v>0</v>
      </c>
      <c r="M83" s="60">
        <v>4</v>
      </c>
      <c r="N83" s="23">
        <v>0</v>
      </c>
      <c r="O83" s="33">
        <v>0</v>
      </c>
      <c r="P83" s="60">
        <v>4</v>
      </c>
      <c r="Q83" s="23">
        <v>0</v>
      </c>
      <c r="R83" s="33">
        <v>0</v>
      </c>
      <c r="S83" s="61">
        <v>2</v>
      </c>
      <c r="T83" s="27"/>
      <c r="U83" s="27"/>
      <c r="V83" s="27"/>
    </row>
    <row r="84" spans="1:22" s="17" customFormat="1" ht="127.5">
      <c r="A84" s="20" t="s">
        <v>92</v>
      </c>
      <c r="B84" s="20" t="s">
        <v>135</v>
      </c>
      <c r="C84" s="20" t="s">
        <v>155</v>
      </c>
      <c r="D84" s="104" t="s">
        <v>156</v>
      </c>
      <c r="E84" s="20" t="s">
        <v>162</v>
      </c>
      <c r="F84" s="48">
        <v>2400000</v>
      </c>
      <c r="G84" s="20" t="s">
        <v>102</v>
      </c>
      <c r="H84" s="23">
        <v>0</v>
      </c>
      <c r="I84" s="33">
        <v>0</v>
      </c>
      <c r="J84" s="60">
        <v>0</v>
      </c>
      <c r="K84" s="23">
        <v>0</v>
      </c>
      <c r="L84" s="33">
        <v>0</v>
      </c>
      <c r="M84" s="60">
        <v>10</v>
      </c>
      <c r="N84" s="23">
        <v>0</v>
      </c>
      <c r="O84" s="33">
        <v>0</v>
      </c>
      <c r="P84" s="60">
        <v>20</v>
      </c>
      <c r="Q84" s="23">
        <v>0</v>
      </c>
      <c r="R84" s="33">
        <v>0</v>
      </c>
      <c r="S84" s="61">
        <v>20</v>
      </c>
      <c r="T84" s="27"/>
      <c r="U84" s="27"/>
      <c r="V84" s="27"/>
    </row>
    <row r="85" spans="1:22" s="17" customFormat="1" ht="229.5">
      <c r="A85" s="20" t="s">
        <v>92</v>
      </c>
      <c r="B85" s="20" t="s">
        <v>135</v>
      </c>
      <c r="C85" s="20" t="s">
        <v>155</v>
      </c>
      <c r="D85" s="104" t="s">
        <v>156</v>
      </c>
      <c r="E85" s="20" t="s">
        <v>163</v>
      </c>
      <c r="F85" s="48">
        <v>10000000</v>
      </c>
      <c r="G85" s="20" t="s">
        <v>102</v>
      </c>
      <c r="H85" s="23">
        <v>0</v>
      </c>
      <c r="I85" s="33">
        <v>0</v>
      </c>
      <c r="J85" s="60">
        <v>0</v>
      </c>
      <c r="K85" s="23">
        <v>0</v>
      </c>
      <c r="L85" s="33">
        <v>0</v>
      </c>
      <c r="M85" s="60">
        <v>4</v>
      </c>
      <c r="N85" s="23">
        <v>0</v>
      </c>
      <c r="O85" s="33">
        <v>0</v>
      </c>
      <c r="P85" s="60">
        <v>4</v>
      </c>
      <c r="Q85" s="23">
        <v>0</v>
      </c>
      <c r="R85" s="33">
        <v>0</v>
      </c>
      <c r="S85" s="61">
        <v>2</v>
      </c>
      <c r="T85" s="27"/>
      <c r="U85" s="27"/>
      <c r="V85" s="27"/>
    </row>
    <row r="86" spans="1:22" s="17" customFormat="1" ht="102">
      <c r="A86" s="20" t="s">
        <v>92</v>
      </c>
      <c r="B86" s="20" t="s">
        <v>135</v>
      </c>
      <c r="C86" s="20" t="s">
        <v>155</v>
      </c>
      <c r="D86" s="104" t="s">
        <v>156</v>
      </c>
      <c r="E86" s="20" t="s">
        <v>164</v>
      </c>
      <c r="F86" s="48">
        <v>9462507.5</v>
      </c>
      <c r="G86" s="20" t="s">
        <v>102</v>
      </c>
      <c r="H86" s="23">
        <v>0</v>
      </c>
      <c r="I86" s="33">
        <v>0</v>
      </c>
      <c r="J86" s="60">
        <v>3</v>
      </c>
      <c r="K86" s="23">
        <v>0</v>
      </c>
      <c r="L86" s="33">
        <v>0</v>
      </c>
      <c r="M86" s="60">
        <v>3</v>
      </c>
      <c r="N86" s="23">
        <v>0</v>
      </c>
      <c r="O86" s="33">
        <v>0</v>
      </c>
      <c r="P86" s="60">
        <v>3</v>
      </c>
      <c r="Q86" s="23">
        <v>0</v>
      </c>
      <c r="R86" s="33">
        <v>0</v>
      </c>
      <c r="S86" s="61">
        <v>3</v>
      </c>
      <c r="T86" s="27"/>
      <c r="U86" s="27"/>
      <c r="V86" s="27"/>
    </row>
    <row r="87" spans="1:22" s="17" customFormat="1" ht="216.75">
      <c r="A87" s="20" t="s">
        <v>92</v>
      </c>
      <c r="B87" s="20" t="s">
        <v>135</v>
      </c>
      <c r="C87" s="20" t="s">
        <v>155</v>
      </c>
      <c r="D87" s="104" t="s">
        <v>156</v>
      </c>
      <c r="E87" s="20" t="s">
        <v>165</v>
      </c>
      <c r="F87" s="48">
        <v>62811494</v>
      </c>
      <c r="G87" s="20" t="s">
        <v>102</v>
      </c>
      <c r="H87" s="23">
        <v>0</v>
      </c>
      <c r="I87" s="33">
        <v>0</v>
      </c>
      <c r="J87" s="60">
        <v>20</v>
      </c>
      <c r="K87" s="23">
        <v>0</v>
      </c>
      <c r="L87" s="33">
        <v>0</v>
      </c>
      <c r="M87" s="60">
        <v>70</v>
      </c>
      <c r="N87" s="23">
        <v>0</v>
      </c>
      <c r="O87" s="33">
        <v>0</v>
      </c>
      <c r="P87" s="60">
        <v>50</v>
      </c>
      <c r="Q87" s="23">
        <v>0</v>
      </c>
      <c r="R87" s="33">
        <v>0</v>
      </c>
      <c r="S87" s="61">
        <v>60</v>
      </c>
      <c r="T87" s="27"/>
      <c r="U87" s="27"/>
      <c r="V87" s="27"/>
    </row>
    <row r="88" spans="1:22" s="17" customFormat="1" ht="127.5">
      <c r="A88" s="20" t="s">
        <v>92</v>
      </c>
      <c r="B88" s="20" t="s">
        <v>135</v>
      </c>
      <c r="C88" s="20" t="s">
        <v>155</v>
      </c>
      <c r="D88" s="104" t="s">
        <v>156</v>
      </c>
      <c r="E88" s="20" t="s">
        <v>166</v>
      </c>
      <c r="F88" s="48">
        <v>9462507.5</v>
      </c>
      <c r="G88" s="20" t="s">
        <v>102</v>
      </c>
      <c r="H88" s="23">
        <v>0</v>
      </c>
      <c r="I88" s="33">
        <v>0</v>
      </c>
      <c r="J88" s="60">
        <v>0</v>
      </c>
      <c r="K88" s="23">
        <v>0</v>
      </c>
      <c r="L88" s="33">
        <v>0</v>
      </c>
      <c r="M88" s="60">
        <v>0</v>
      </c>
      <c r="N88" s="23">
        <v>0</v>
      </c>
      <c r="O88" s="33">
        <v>0</v>
      </c>
      <c r="P88" s="60">
        <v>0</v>
      </c>
      <c r="Q88" s="23">
        <v>0</v>
      </c>
      <c r="R88" s="33">
        <v>0</v>
      </c>
      <c r="S88" s="61">
        <v>1</v>
      </c>
      <c r="T88" s="27"/>
      <c r="U88" s="27"/>
      <c r="V88" s="27"/>
    </row>
    <row r="89" spans="1:22" s="17" customFormat="1" ht="216.75">
      <c r="A89" s="20" t="s">
        <v>92</v>
      </c>
      <c r="B89" s="20" t="s">
        <v>135</v>
      </c>
      <c r="C89" s="20" t="s">
        <v>155</v>
      </c>
      <c r="D89" s="104" t="s">
        <v>156</v>
      </c>
      <c r="E89" s="20" t="s">
        <v>167</v>
      </c>
      <c r="F89" s="48">
        <f>+'[11]ACTIVIDADES '!$Q$139</f>
        <v>239756088</v>
      </c>
      <c r="G89" s="20" t="s">
        <v>98</v>
      </c>
      <c r="H89" s="23">
        <v>0</v>
      </c>
      <c r="I89" s="33">
        <v>0</v>
      </c>
      <c r="J89" s="60">
        <v>100</v>
      </c>
      <c r="K89" s="23">
        <v>0</v>
      </c>
      <c r="L89" s="33">
        <v>0</v>
      </c>
      <c r="M89" s="60">
        <v>300</v>
      </c>
      <c r="N89" s="23">
        <v>0</v>
      </c>
      <c r="O89" s="33">
        <v>0</v>
      </c>
      <c r="P89" s="60">
        <v>200</v>
      </c>
      <c r="Q89" s="23">
        <v>0</v>
      </c>
      <c r="R89" s="33">
        <v>0</v>
      </c>
      <c r="S89" s="61">
        <v>200</v>
      </c>
      <c r="T89" s="27"/>
      <c r="U89" s="27"/>
      <c r="V89" s="27"/>
    </row>
    <row r="90" spans="1:22" s="17" customFormat="1" ht="102">
      <c r="A90" s="20" t="s">
        <v>92</v>
      </c>
      <c r="B90" s="20" t="s">
        <v>135</v>
      </c>
      <c r="C90" s="20" t="s">
        <v>155</v>
      </c>
      <c r="D90" s="104" t="s">
        <v>156</v>
      </c>
      <c r="E90" s="20" t="s">
        <v>168</v>
      </c>
      <c r="F90" s="48">
        <f>+'[11]ACTIVIDADES '!$Q$137</f>
        <v>18925015</v>
      </c>
      <c r="G90" s="20" t="s">
        <v>98</v>
      </c>
      <c r="H90" s="23">
        <v>0</v>
      </c>
      <c r="I90" s="33">
        <v>0</v>
      </c>
      <c r="J90" s="60">
        <v>1</v>
      </c>
      <c r="K90" s="23">
        <v>0</v>
      </c>
      <c r="L90" s="33">
        <v>0</v>
      </c>
      <c r="M90" s="60">
        <v>1</v>
      </c>
      <c r="N90" s="23">
        <v>0</v>
      </c>
      <c r="O90" s="33">
        <v>0</v>
      </c>
      <c r="P90" s="60">
        <v>1</v>
      </c>
      <c r="Q90" s="23">
        <v>0</v>
      </c>
      <c r="R90" s="33">
        <v>0</v>
      </c>
      <c r="S90" s="61">
        <v>1</v>
      </c>
      <c r="T90" s="27"/>
      <c r="U90" s="27"/>
      <c r="V90" s="27"/>
    </row>
    <row r="91" spans="1:22" s="17" customFormat="1" ht="63.75">
      <c r="A91" s="20" t="s">
        <v>92</v>
      </c>
      <c r="B91" s="53" t="s">
        <v>135</v>
      </c>
      <c r="C91" s="53" t="s">
        <v>136</v>
      </c>
      <c r="D91" s="31" t="s">
        <v>137</v>
      </c>
      <c r="E91" s="22" t="s">
        <v>169</v>
      </c>
      <c r="F91" s="54">
        <v>101835800</v>
      </c>
      <c r="G91" s="20" t="s">
        <v>98</v>
      </c>
      <c r="H91" s="23">
        <v>0</v>
      </c>
      <c r="I91" s="33">
        <v>0</v>
      </c>
      <c r="J91" s="60">
        <v>50</v>
      </c>
      <c r="K91" s="23">
        <v>0</v>
      </c>
      <c r="L91" s="33">
        <v>0</v>
      </c>
      <c r="M91" s="60">
        <v>100</v>
      </c>
      <c r="N91" s="23">
        <v>0</v>
      </c>
      <c r="O91" s="33">
        <v>0</v>
      </c>
      <c r="P91" s="60">
        <v>100</v>
      </c>
      <c r="Q91" s="23">
        <v>0</v>
      </c>
      <c r="R91" s="33">
        <v>0</v>
      </c>
      <c r="S91" s="61">
        <v>0</v>
      </c>
      <c r="T91" s="27"/>
      <c r="U91" s="27"/>
      <c r="V91" s="27"/>
    </row>
    <row r="92" spans="1:22" s="17" customFormat="1" ht="216.75">
      <c r="A92" s="20" t="s">
        <v>92</v>
      </c>
      <c r="B92" s="53" t="s">
        <v>135</v>
      </c>
      <c r="C92" s="53" t="s">
        <v>136</v>
      </c>
      <c r="D92" s="31" t="s">
        <v>137</v>
      </c>
      <c r="E92" s="55" t="s">
        <v>170</v>
      </c>
      <c r="F92" s="54">
        <v>64737897</v>
      </c>
      <c r="G92" s="20" t="s">
        <v>102</v>
      </c>
      <c r="H92" s="23">
        <v>0</v>
      </c>
      <c r="I92" s="33">
        <v>0</v>
      </c>
      <c r="J92" s="60">
        <v>25</v>
      </c>
      <c r="K92" s="23">
        <v>0</v>
      </c>
      <c r="L92" s="33">
        <v>0</v>
      </c>
      <c r="M92" s="60">
        <v>25</v>
      </c>
      <c r="N92" s="23">
        <v>0</v>
      </c>
      <c r="O92" s="33">
        <v>0</v>
      </c>
      <c r="P92" s="60">
        <v>0</v>
      </c>
      <c r="Q92" s="23">
        <v>0</v>
      </c>
      <c r="R92" s="33">
        <v>0</v>
      </c>
      <c r="S92" s="61">
        <v>0</v>
      </c>
      <c r="T92" s="27"/>
      <c r="U92" s="27"/>
      <c r="V92" s="27"/>
    </row>
    <row r="93" spans="1:22" s="17" customFormat="1" ht="76.5">
      <c r="A93" s="20" t="s">
        <v>92</v>
      </c>
      <c r="B93" s="53" t="s">
        <v>135</v>
      </c>
      <c r="C93" s="53" t="s">
        <v>136</v>
      </c>
      <c r="D93" s="31" t="s">
        <v>137</v>
      </c>
      <c r="E93" s="104" t="s">
        <v>171</v>
      </c>
      <c r="F93" s="56">
        <v>0</v>
      </c>
      <c r="G93" s="57">
        <v>0</v>
      </c>
      <c r="H93" s="23">
        <v>0</v>
      </c>
      <c r="I93" s="33">
        <v>0</v>
      </c>
      <c r="J93" s="60">
        <v>1</v>
      </c>
      <c r="K93" s="23">
        <v>0</v>
      </c>
      <c r="L93" s="33">
        <v>0</v>
      </c>
      <c r="M93" s="60">
        <v>1</v>
      </c>
      <c r="N93" s="23">
        <v>0</v>
      </c>
      <c r="O93" s="33">
        <v>0</v>
      </c>
      <c r="P93" s="60">
        <v>1</v>
      </c>
      <c r="Q93" s="23">
        <v>0</v>
      </c>
      <c r="R93" s="33">
        <v>0</v>
      </c>
      <c r="S93" s="61">
        <v>1</v>
      </c>
      <c r="T93" s="27"/>
      <c r="U93" s="27"/>
      <c r="V93" s="27"/>
    </row>
    <row r="94" spans="1:22" s="17" customFormat="1" ht="63.75">
      <c r="A94" s="20" t="s">
        <v>92</v>
      </c>
      <c r="B94" s="53" t="s">
        <v>135</v>
      </c>
      <c r="C94" s="53" t="s">
        <v>136</v>
      </c>
      <c r="D94" s="31" t="s">
        <v>137</v>
      </c>
      <c r="E94" s="104" t="s">
        <v>172</v>
      </c>
      <c r="F94" s="56">
        <v>0</v>
      </c>
      <c r="G94" s="57">
        <v>0</v>
      </c>
      <c r="H94" s="23">
        <v>0</v>
      </c>
      <c r="I94" s="33">
        <v>0</v>
      </c>
      <c r="J94" s="60">
        <v>25</v>
      </c>
      <c r="K94" s="23">
        <v>0</v>
      </c>
      <c r="L94" s="33">
        <v>0</v>
      </c>
      <c r="M94" s="60">
        <v>25</v>
      </c>
      <c r="N94" s="23">
        <v>0</v>
      </c>
      <c r="O94" s="33">
        <v>0</v>
      </c>
      <c r="P94" s="60">
        <v>25</v>
      </c>
      <c r="Q94" s="23">
        <v>0</v>
      </c>
      <c r="R94" s="33">
        <v>0</v>
      </c>
      <c r="S94" s="61">
        <v>25</v>
      </c>
      <c r="T94" s="27"/>
      <c r="U94" s="27"/>
      <c r="V94" s="27"/>
    </row>
    <row r="95" spans="1:22" s="17" customFormat="1" ht="102">
      <c r="A95" s="20" t="s">
        <v>92</v>
      </c>
      <c r="B95" s="53" t="s">
        <v>135</v>
      </c>
      <c r="C95" s="53" t="s">
        <v>136</v>
      </c>
      <c r="D95" s="31" t="s">
        <v>137</v>
      </c>
      <c r="E95" s="104" t="s">
        <v>173</v>
      </c>
      <c r="F95" s="56">
        <v>10000000</v>
      </c>
      <c r="G95" s="20" t="s">
        <v>102</v>
      </c>
      <c r="H95" s="23">
        <v>0</v>
      </c>
      <c r="I95" s="33">
        <v>0</v>
      </c>
      <c r="J95" s="60">
        <v>2</v>
      </c>
      <c r="K95" s="23">
        <v>0</v>
      </c>
      <c r="L95" s="33">
        <v>0</v>
      </c>
      <c r="M95" s="60">
        <v>2</v>
      </c>
      <c r="N95" s="23">
        <v>0</v>
      </c>
      <c r="O95" s="33">
        <v>0</v>
      </c>
      <c r="P95" s="60">
        <v>2</v>
      </c>
      <c r="Q95" s="23">
        <v>0</v>
      </c>
      <c r="R95" s="33">
        <v>0</v>
      </c>
      <c r="S95" s="61">
        <v>0</v>
      </c>
      <c r="T95" s="27"/>
      <c r="U95" s="27"/>
      <c r="V95" s="27"/>
    </row>
    <row r="96" spans="1:22" s="17" customFormat="1" ht="63.75">
      <c r="A96" s="20" t="s">
        <v>92</v>
      </c>
      <c r="B96" s="53" t="s">
        <v>135</v>
      </c>
      <c r="C96" s="53" t="s">
        <v>136</v>
      </c>
      <c r="D96" s="31" t="s">
        <v>137</v>
      </c>
      <c r="E96" s="55" t="s">
        <v>174</v>
      </c>
      <c r="F96" s="56">
        <v>0</v>
      </c>
      <c r="G96" s="57">
        <v>0</v>
      </c>
      <c r="H96" s="23">
        <v>0</v>
      </c>
      <c r="I96" s="33">
        <v>0</v>
      </c>
      <c r="J96" s="60">
        <v>3</v>
      </c>
      <c r="K96" s="23">
        <v>0</v>
      </c>
      <c r="L96" s="33">
        <v>0</v>
      </c>
      <c r="M96" s="60">
        <v>3</v>
      </c>
      <c r="N96" s="23">
        <v>0</v>
      </c>
      <c r="O96" s="33">
        <v>0</v>
      </c>
      <c r="P96" s="60">
        <v>3</v>
      </c>
      <c r="Q96" s="23">
        <v>0</v>
      </c>
      <c r="R96" s="33">
        <v>0</v>
      </c>
      <c r="S96" s="61">
        <v>3</v>
      </c>
      <c r="T96" s="27"/>
      <c r="U96" s="27"/>
      <c r="V96" s="27"/>
    </row>
    <row r="97" spans="1:22" s="17" customFormat="1" ht="63.75">
      <c r="A97" s="20" t="s">
        <v>92</v>
      </c>
      <c r="B97" s="53" t="s">
        <v>135</v>
      </c>
      <c r="C97" s="53" t="s">
        <v>136</v>
      </c>
      <c r="D97" s="31" t="s">
        <v>137</v>
      </c>
      <c r="E97" s="20" t="s">
        <v>175</v>
      </c>
      <c r="F97" s="42">
        <v>0</v>
      </c>
      <c r="G97" s="20">
        <v>0</v>
      </c>
      <c r="H97" s="23">
        <v>0</v>
      </c>
      <c r="I97" s="33">
        <v>0</v>
      </c>
      <c r="J97" s="60">
        <v>1</v>
      </c>
      <c r="K97" s="23">
        <v>0</v>
      </c>
      <c r="L97" s="33">
        <v>0</v>
      </c>
      <c r="M97" s="60">
        <v>0</v>
      </c>
      <c r="N97" s="23">
        <v>0</v>
      </c>
      <c r="O97" s="33">
        <v>0</v>
      </c>
      <c r="P97" s="60">
        <v>1</v>
      </c>
      <c r="Q97" s="23">
        <v>0</v>
      </c>
      <c r="R97" s="33">
        <v>0</v>
      </c>
      <c r="S97" s="61"/>
      <c r="T97" s="27"/>
      <c r="U97" s="27"/>
      <c r="V97" s="27"/>
    </row>
    <row r="98" spans="1:22" s="17" customFormat="1" ht="102">
      <c r="A98" s="20" t="s">
        <v>92</v>
      </c>
      <c r="B98" s="53" t="s">
        <v>135</v>
      </c>
      <c r="C98" s="53" t="s">
        <v>136</v>
      </c>
      <c r="D98" s="31" t="s">
        <v>137</v>
      </c>
      <c r="E98" s="20" t="s">
        <v>176</v>
      </c>
      <c r="F98" s="58">
        <v>20000000</v>
      </c>
      <c r="G98" s="20" t="s">
        <v>102</v>
      </c>
      <c r="H98" s="23">
        <v>0</v>
      </c>
      <c r="I98" s="33">
        <v>0</v>
      </c>
      <c r="J98" s="60">
        <v>0</v>
      </c>
      <c r="K98" s="23">
        <v>0</v>
      </c>
      <c r="L98" s="33">
        <v>0</v>
      </c>
      <c r="M98" s="60">
        <v>1</v>
      </c>
      <c r="N98" s="23">
        <v>0</v>
      </c>
      <c r="O98" s="33">
        <v>0</v>
      </c>
      <c r="P98" s="60">
        <v>0</v>
      </c>
      <c r="Q98" s="23">
        <v>0</v>
      </c>
      <c r="R98" s="33">
        <v>0</v>
      </c>
      <c r="S98" s="61">
        <v>0</v>
      </c>
      <c r="T98" s="27"/>
      <c r="U98" s="27"/>
      <c r="V98" s="27"/>
    </row>
    <row r="99" spans="1:22" s="17" customFormat="1" ht="127.5">
      <c r="A99" s="20" t="s">
        <v>92</v>
      </c>
      <c r="B99" s="53" t="s">
        <v>135</v>
      </c>
      <c r="C99" s="53" t="s">
        <v>136</v>
      </c>
      <c r="D99" s="31" t="s">
        <v>137</v>
      </c>
      <c r="E99" s="20" t="s">
        <v>177</v>
      </c>
      <c r="F99" s="49">
        <v>0</v>
      </c>
      <c r="G99" s="20">
        <v>0</v>
      </c>
      <c r="H99" s="23">
        <v>0</v>
      </c>
      <c r="I99" s="33">
        <v>0</v>
      </c>
      <c r="J99" s="60">
        <v>2</v>
      </c>
      <c r="K99" s="23">
        <v>0</v>
      </c>
      <c r="L99" s="33">
        <v>0</v>
      </c>
      <c r="M99" s="60">
        <v>4</v>
      </c>
      <c r="N99" s="23">
        <v>0</v>
      </c>
      <c r="O99" s="33">
        <v>0</v>
      </c>
      <c r="P99" s="60">
        <v>0</v>
      </c>
      <c r="Q99" s="23">
        <v>0</v>
      </c>
      <c r="R99" s="33">
        <v>0</v>
      </c>
      <c r="S99" s="61">
        <v>0</v>
      </c>
      <c r="T99" s="27"/>
      <c r="U99" s="27"/>
      <c r="V99" s="27"/>
    </row>
    <row r="100" spans="1:22" s="17" customFormat="1" ht="127.5">
      <c r="A100" s="20" t="s">
        <v>92</v>
      </c>
      <c r="B100" s="53" t="s">
        <v>135</v>
      </c>
      <c r="C100" s="53" t="s">
        <v>136</v>
      </c>
      <c r="D100" s="31" t="s">
        <v>137</v>
      </c>
      <c r="E100" s="20" t="s">
        <v>177</v>
      </c>
      <c r="F100" s="49">
        <v>0</v>
      </c>
      <c r="G100" s="20">
        <v>0</v>
      </c>
      <c r="H100" s="23">
        <v>0</v>
      </c>
      <c r="I100" s="33">
        <v>0</v>
      </c>
      <c r="J100" s="60">
        <v>0</v>
      </c>
      <c r="K100" s="23">
        <v>0</v>
      </c>
      <c r="L100" s="33">
        <v>0</v>
      </c>
      <c r="M100" s="60">
        <v>0</v>
      </c>
      <c r="N100" s="23">
        <v>0</v>
      </c>
      <c r="O100" s="33">
        <v>0</v>
      </c>
      <c r="P100" s="60">
        <v>0</v>
      </c>
      <c r="Q100" s="23">
        <v>0</v>
      </c>
      <c r="R100" s="33">
        <v>0</v>
      </c>
      <c r="S100" s="61">
        <v>0</v>
      </c>
      <c r="T100" s="27"/>
      <c r="U100" s="27"/>
      <c r="V100" s="27"/>
    </row>
    <row r="101" spans="1:22" s="17" customFormat="1" ht="127.5">
      <c r="A101" s="20" t="s">
        <v>92</v>
      </c>
      <c r="B101" s="53" t="s">
        <v>135</v>
      </c>
      <c r="C101" s="53" t="s">
        <v>136</v>
      </c>
      <c r="D101" s="31" t="s">
        <v>137</v>
      </c>
      <c r="E101" s="20" t="s">
        <v>177</v>
      </c>
      <c r="F101" s="49">
        <v>0</v>
      </c>
      <c r="G101" s="20">
        <v>0</v>
      </c>
      <c r="H101" s="23">
        <v>0</v>
      </c>
      <c r="I101" s="33">
        <v>0</v>
      </c>
      <c r="J101" s="60">
        <v>0</v>
      </c>
      <c r="K101" s="23">
        <v>0</v>
      </c>
      <c r="L101" s="33">
        <v>0</v>
      </c>
      <c r="M101" s="60">
        <v>0</v>
      </c>
      <c r="N101" s="23">
        <v>0</v>
      </c>
      <c r="O101" s="33">
        <v>0</v>
      </c>
      <c r="P101" s="60">
        <v>0</v>
      </c>
      <c r="Q101" s="23">
        <v>0</v>
      </c>
      <c r="R101" s="33">
        <v>0</v>
      </c>
      <c r="S101" s="61">
        <v>0</v>
      </c>
      <c r="T101" s="27"/>
      <c r="U101" s="27"/>
      <c r="V101" s="27"/>
    </row>
    <row r="102" spans="1:22" s="17" customFormat="1" ht="114.75">
      <c r="A102" s="20" t="s">
        <v>92</v>
      </c>
      <c r="B102" s="53" t="s">
        <v>135</v>
      </c>
      <c r="C102" s="53" t="s">
        <v>136</v>
      </c>
      <c r="D102" s="31" t="s">
        <v>137</v>
      </c>
      <c r="E102" s="104" t="s">
        <v>178</v>
      </c>
      <c r="F102" s="59">
        <v>12298695</v>
      </c>
      <c r="G102" s="20" t="s">
        <v>102</v>
      </c>
      <c r="H102" s="23">
        <v>0</v>
      </c>
      <c r="I102" s="33">
        <v>0</v>
      </c>
      <c r="J102" s="60">
        <v>3</v>
      </c>
      <c r="K102" s="23">
        <v>0</v>
      </c>
      <c r="L102" s="33">
        <v>0</v>
      </c>
      <c r="M102" s="60">
        <v>1</v>
      </c>
      <c r="N102" s="23">
        <v>0</v>
      </c>
      <c r="O102" s="33">
        <v>0</v>
      </c>
      <c r="P102" s="60">
        <v>2</v>
      </c>
      <c r="Q102" s="23">
        <v>0</v>
      </c>
      <c r="R102" s="33">
        <v>0</v>
      </c>
      <c r="S102" s="61">
        <v>0</v>
      </c>
      <c r="T102" s="27"/>
      <c r="U102" s="27"/>
      <c r="V102" s="27"/>
    </row>
    <row r="103" spans="1:22" s="17" customFormat="1" ht="114.75">
      <c r="A103" s="20" t="s">
        <v>92</v>
      </c>
      <c r="B103" s="53" t="s">
        <v>135</v>
      </c>
      <c r="C103" s="53" t="s">
        <v>179</v>
      </c>
      <c r="D103" s="53" t="s">
        <v>180</v>
      </c>
      <c r="E103" s="104" t="s">
        <v>181</v>
      </c>
      <c r="F103" s="44">
        <v>60500000</v>
      </c>
      <c r="G103" s="20" t="s">
        <v>102</v>
      </c>
      <c r="H103" s="23">
        <v>0</v>
      </c>
      <c r="I103" s="33">
        <v>0</v>
      </c>
      <c r="J103" s="60">
        <v>0</v>
      </c>
      <c r="K103" s="23">
        <v>0</v>
      </c>
      <c r="L103" s="33">
        <v>0</v>
      </c>
      <c r="M103" s="60">
        <v>1</v>
      </c>
      <c r="N103" s="23">
        <v>0</v>
      </c>
      <c r="O103" s="33">
        <v>0</v>
      </c>
      <c r="P103" s="60">
        <v>0</v>
      </c>
      <c r="Q103" s="23">
        <v>0</v>
      </c>
      <c r="R103" s="33">
        <v>0</v>
      </c>
      <c r="S103" s="61">
        <v>1</v>
      </c>
      <c r="T103" s="27"/>
      <c r="U103" s="27"/>
      <c r="V103" s="27"/>
    </row>
    <row r="104" spans="1:22" s="17" customFormat="1" ht="409.5">
      <c r="A104" s="20" t="s">
        <v>92</v>
      </c>
      <c r="B104" s="53" t="s">
        <v>135</v>
      </c>
      <c r="C104" s="53" t="s">
        <v>179</v>
      </c>
      <c r="D104" s="53" t="s">
        <v>180</v>
      </c>
      <c r="E104" s="104" t="s">
        <v>182</v>
      </c>
      <c r="F104" s="44">
        <v>8315477</v>
      </c>
      <c r="G104" s="20" t="s">
        <v>142</v>
      </c>
      <c r="H104" s="23">
        <v>0</v>
      </c>
      <c r="I104" s="33">
        <v>0</v>
      </c>
      <c r="J104" s="60">
        <v>5</v>
      </c>
      <c r="K104" s="23">
        <v>0</v>
      </c>
      <c r="L104" s="33">
        <v>0</v>
      </c>
      <c r="M104" s="60">
        <v>1</v>
      </c>
      <c r="N104" s="23">
        <v>0</v>
      </c>
      <c r="O104" s="33">
        <v>0</v>
      </c>
      <c r="P104" s="60">
        <v>1</v>
      </c>
      <c r="Q104" s="23">
        <v>0</v>
      </c>
      <c r="R104" s="33">
        <v>0</v>
      </c>
      <c r="S104" s="61">
        <v>1</v>
      </c>
      <c r="T104" s="27"/>
      <c r="U104" s="27"/>
      <c r="V104" s="27"/>
    </row>
    <row r="105" spans="1:22" s="17" customFormat="1" ht="114.75">
      <c r="A105" s="20" t="s">
        <v>92</v>
      </c>
      <c r="B105" s="53" t="s">
        <v>135</v>
      </c>
      <c r="C105" s="53" t="s">
        <v>179</v>
      </c>
      <c r="D105" s="53" t="s">
        <v>180</v>
      </c>
      <c r="E105" s="104" t="s">
        <v>181</v>
      </c>
      <c r="F105" s="44">
        <v>60500000</v>
      </c>
      <c r="G105" s="20" t="s">
        <v>102</v>
      </c>
      <c r="H105" s="23">
        <v>0</v>
      </c>
      <c r="I105" s="33">
        <v>0</v>
      </c>
      <c r="J105" s="60">
        <v>1</v>
      </c>
      <c r="K105" s="23">
        <v>0</v>
      </c>
      <c r="L105" s="33">
        <v>0</v>
      </c>
      <c r="M105" s="60">
        <v>0</v>
      </c>
      <c r="N105" s="23">
        <v>0</v>
      </c>
      <c r="O105" s="33">
        <v>0</v>
      </c>
      <c r="P105" s="60">
        <v>1</v>
      </c>
      <c r="Q105" s="23">
        <v>0</v>
      </c>
      <c r="R105" s="33">
        <v>0</v>
      </c>
      <c r="S105" s="61">
        <v>0</v>
      </c>
      <c r="T105" s="27"/>
      <c r="U105" s="27"/>
      <c r="V105" s="27"/>
    </row>
    <row r="106" spans="1:22" s="17" customFormat="1" ht="114.75">
      <c r="A106" s="20" t="s">
        <v>92</v>
      </c>
      <c r="B106" s="53" t="s">
        <v>135</v>
      </c>
      <c r="C106" s="53" t="s">
        <v>179</v>
      </c>
      <c r="D106" s="53" t="s">
        <v>180</v>
      </c>
      <c r="E106" s="104" t="s">
        <v>181</v>
      </c>
      <c r="F106" s="44">
        <v>15000000</v>
      </c>
      <c r="G106" s="20" t="s">
        <v>98</v>
      </c>
      <c r="H106" s="23">
        <v>0</v>
      </c>
      <c r="I106" s="33">
        <v>0</v>
      </c>
      <c r="J106" s="60">
        <v>1</v>
      </c>
      <c r="K106" s="23">
        <v>0</v>
      </c>
      <c r="L106" s="33">
        <v>0</v>
      </c>
      <c r="M106" s="60">
        <v>2</v>
      </c>
      <c r="N106" s="23">
        <v>0</v>
      </c>
      <c r="O106" s="33">
        <v>0</v>
      </c>
      <c r="P106" s="60">
        <v>1</v>
      </c>
      <c r="Q106" s="23">
        <v>0</v>
      </c>
      <c r="R106" s="33">
        <v>0</v>
      </c>
      <c r="S106" s="61">
        <v>1</v>
      </c>
      <c r="T106" s="27"/>
      <c r="U106" s="27"/>
      <c r="V106" s="27"/>
    </row>
    <row r="107" spans="1:22" s="17" customFormat="1" ht="114.75">
      <c r="A107" s="20" t="s">
        <v>92</v>
      </c>
      <c r="B107" s="53" t="s">
        <v>135</v>
      </c>
      <c r="C107" s="53" t="s">
        <v>179</v>
      </c>
      <c r="D107" s="53" t="s">
        <v>180</v>
      </c>
      <c r="E107" s="104" t="s">
        <v>181</v>
      </c>
      <c r="F107" s="44">
        <v>5000000</v>
      </c>
      <c r="G107" s="20" t="s">
        <v>98</v>
      </c>
      <c r="H107" s="23">
        <v>0</v>
      </c>
      <c r="I107" s="33">
        <v>0</v>
      </c>
      <c r="J107" s="60">
        <v>2</v>
      </c>
      <c r="K107" s="23">
        <v>0</v>
      </c>
      <c r="L107" s="33">
        <v>0</v>
      </c>
      <c r="M107" s="60">
        <v>2</v>
      </c>
      <c r="N107" s="23">
        <v>0</v>
      </c>
      <c r="O107" s="33">
        <v>0</v>
      </c>
      <c r="P107" s="60">
        <v>1</v>
      </c>
      <c r="Q107" s="23">
        <v>0</v>
      </c>
      <c r="R107" s="33">
        <v>0</v>
      </c>
      <c r="S107" s="61">
        <v>1</v>
      </c>
      <c r="T107" s="27"/>
      <c r="U107" s="27"/>
      <c r="V107" s="27"/>
    </row>
    <row r="108" spans="1:22" s="17" customFormat="1" ht="293.25">
      <c r="A108" s="20" t="s">
        <v>92</v>
      </c>
      <c r="B108" s="53" t="s">
        <v>135</v>
      </c>
      <c r="C108" s="53" t="s">
        <v>179</v>
      </c>
      <c r="D108" s="53" t="s">
        <v>180</v>
      </c>
      <c r="E108" s="104" t="s">
        <v>183</v>
      </c>
      <c r="F108" s="44">
        <v>8315477</v>
      </c>
      <c r="G108" s="20" t="s">
        <v>102</v>
      </c>
      <c r="H108" s="23">
        <v>0</v>
      </c>
      <c r="I108" s="33">
        <v>0</v>
      </c>
      <c r="J108" s="60">
        <v>1</v>
      </c>
      <c r="K108" s="23">
        <v>0</v>
      </c>
      <c r="L108" s="33">
        <v>0</v>
      </c>
      <c r="M108" s="60">
        <v>1</v>
      </c>
      <c r="N108" s="23">
        <v>0</v>
      </c>
      <c r="O108" s="33">
        <v>0</v>
      </c>
      <c r="P108" s="60">
        <v>1</v>
      </c>
      <c r="Q108" s="23">
        <v>0</v>
      </c>
      <c r="R108" s="33">
        <v>0</v>
      </c>
      <c r="S108" s="61">
        <v>2</v>
      </c>
      <c r="T108" s="27"/>
      <c r="U108" s="27"/>
      <c r="V108" s="27"/>
    </row>
    <row r="109" spans="1:22" s="17" customFormat="1" ht="409.5">
      <c r="A109" s="20" t="s">
        <v>92</v>
      </c>
      <c r="B109" s="53" t="s">
        <v>135</v>
      </c>
      <c r="C109" s="53" t="s">
        <v>179</v>
      </c>
      <c r="D109" s="53" t="s">
        <v>180</v>
      </c>
      <c r="E109" s="104" t="s">
        <v>182</v>
      </c>
      <c r="F109" s="44">
        <v>8315477</v>
      </c>
      <c r="G109" s="20" t="s">
        <v>142</v>
      </c>
      <c r="H109" s="23">
        <v>0</v>
      </c>
      <c r="I109" s="33">
        <v>0</v>
      </c>
      <c r="J109" s="60">
        <v>5</v>
      </c>
      <c r="K109" s="23">
        <v>0</v>
      </c>
      <c r="L109" s="33">
        <v>0</v>
      </c>
      <c r="M109" s="60">
        <v>1</v>
      </c>
      <c r="N109" s="23">
        <v>0</v>
      </c>
      <c r="O109" s="33">
        <v>0</v>
      </c>
      <c r="P109" s="60">
        <v>1</v>
      </c>
      <c r="Q109" s="23">
        <v>0</v>
      </c>
      <c r="R109" s="33">
        <v>0</v>
      </c>
      <c r="S109" s="61">
        <v>1</v>
      </c>
      <c r="T109" s="27"/>
      <c r="U109" s="27"/>
      <c r="V109" s="27"/>
    </row>
    <row r="110" spans="1:22" s="17" customFormat="1" ht="114.75">
      <c r="A110" s="20" t="s">
        <v>92</v>
      </c>
      <c r="B110" s="53" t="s">
        <v>135</v>
      </c>
      <c r="C110" s="53" t="s">
        <v>179</v>
      </c>
      <c r="D110" s="53" t="s">
        <v>180</v>
      </c>
      <c r="E110" s="104" t="s">
        <v>184</v>
      </c>
      <c r="F110" s="44">
        <v>8315477</v>
      </c>
      <c r="G110" s="20" t="s">
        <v>142</v>
      </c>
      <c r="H110" s="23">
        <v>0</v>
      </c>
      <c r="I110" s="33">
        <v>0</v>
      </c>
      <c r="J110" s="60">
        <v>0</v>
      </c>
      <c r="K110" s="23">
        <v>0</v>
      </c>
      <c r="L110" s="33">
        <v>0</v>
      </c>
      <c r="M110" s="60">
        <v>4</v>
      </c>
      <c r="N110" s="23">
        <v>0</v>
      </c>
      <c r="O110" s="33">
        <v>0</v>
      </c>
      <c r="P110" s="60">
        <v>4</v>
      </c>
      <c r="Q110" s="23">
        <v>0</v>
      </c>
      <c r="R110" s="33">
        <v>0</v>
      </c>
      <c r="S110" s="61">
        <v>4</v>
      </c>
      <c r="T110" s="27"/>
      <c r="U110" s="27"/>
      <c r="V110" s="27"/>
    </row>
    <row r="111" spans="1:22" s="17" customFormat="1" ht="165.75">
      <c r="A111" s="20" t="s">
        <v>92</v>
      </c>
      <c r="B111" s="53" t="s">
        <v>135</v>
      </c>
      <c r="C111" s="53" t="s">
        <v>179</v>
      </c>
      <c r="D111" s="53" t="s">
        <v>180</v>
      </c>
      <c r="E111" s="104" t="s">
        <v>185</v>
      </c>
      <c r="F111" s="44">
        <v>8315477</v>
      </c>
      <c r="G111" s="20" t="s">
        <v>144</v>
      </c>
      <c r="H111" s="23">
        <v>0</v>
      </c>
      <c r="I111" s="33">
        <v>0</v>
      </c>
      <c r="J111" s="60">
        <v>6</v>
      </c>
      <c r="K111" s="23">
        <v>0</v>
      </c>
      <c r="L111" s="33">
        <v>0</v>
      </c>
      <c r="M111" s="60">
        <v>6</v>
      </c>
      <c r="N111" s="23">
        <v>0</v>
      </c>
      <c r="O111" s="33">
        <v>0</v>
      </c>
      <c r="P111" s="60">
        <v>6</v>
      </c>
      <c r="Q111" s="23">
        <v>0</v>
      </c>
      <c r="R111" s="33">
        <v>0</v>
      </c>
      <c r="S111" s="61">
        <v>6</v>
      </c>
      <c r="T111" s="27"/>
      <c r="U111" s="27"/>
      <c r="V111" s="27"/>
    </row>
    <row r="112" spans="1:22" s="17" customFormat="1" ht="102">
      <c r="A112" s="20" t="s">
        <v>92</v>
      </c>
      <c r="B112" s="53" t="s">
        <v>135</v>
      </c>
      <c r="C112" s="53" t="s">
        <v>179</v>
      </c>
      <c r="D112" s="53" t="s">
        <v>180</v>
      </c>
      <c r="E112" s="104" t="s">
        <v>186</v>
      </c>
      <c r="F112" s="44">
        <v>8315477</v>
      </c>
      <c r="G112" s="20" t="s">
        <v>146</v>
      </c>
      <c r="H112" s="23">
        <v>0</v>
      </c>
      <c r="I112" s="33">
        <v>0</v>
      </c>
      <c r="J112" s="60">
        <v>0</v>
      </c>
      <c r="K112" s="23">
        <v>0</v>
      </c>
      <c r="L112" s="33">
        <v>0</v>
      </c>
      <c r="M112" s="60">
        <v>4</v>
      </c>
      <c r="N112" s="23">
        <v>0</v>
      </c>
      <c r="O112" s="33">
        <v>0</v>
      </c>
      <c r="P112" s="60">
        <v>4</v>
      </c>
      <c r="Q112" s="23">
        <v>0</v>
      </c>
      <c r="R112" s="33">
        <v>0</v>
      </c>
      <c r="S112" s="61">
        <v>4</v>
      </c>
      <c r="T112" s="27"/>
      <c r="U112" s="27"/>
      <c r="V112" s="27"/>
    </row>
    <row r="113" spans="1:22" s="17" customFormat="1" ht="102">
      <c r="A113" s="20" t="s">
        <v>92</v>
      </c>
      <c r="B113" s="53" t="s">
        <v>135</v>
      </c>
      <c r="C113" s="53" t="s">
        <v>179</v>
      </c>
      <c r="D113" s="53" t="s">
        <v>180</v>
      </c>
      <c r="E113" s="104" t="s">
        <v>187</v>
      </c>
      <c r="F113" s="44">
        <v>8315477</v>
      </c>
      <c r="G113" s="20" t="s">
        <v>148</v>
      </c>
      <c r="H113" s="23">
        <v>0</v>
      </c>
      <c r="I113" s="33">
        <v>0</v>
      </c>
      <c r="J113" s="60">
        <v>0</v>
      </c>
      <c r="K113" s="23">
        <v>0</v>
      </c>
      <c r="L113" s="33">
        <v>0</v>
      </c>
      <c r="M113" s="60">
        <v>4</v>
      </c>
      <c r="N113" s="23">
        <v>0</v>
      </c>
      <c r="O113" s="33">
        <v>0</v>
      </c>
      <c r="P113" s="60">
        <v>4</v>
      </c>
      <c r="Q113" s="23">
        <v>0</v>
      </c>
      <c r="R113" s="33">
        <v>0</v>
      </c>
      <c r="S113" s="61">
        <v>4</v>
      </c>
      <c r="T113" s="27"/>
      <c r="U113" s="27"/>
      <c r="V113" s="27"/>
    </row>
    <row r="114" spans="1:22" s="17" customFormat="1" ht="102">
      <c r="A114" s="20" t="s">
        <v>92</v>
      </c>
      <c r="B114" s="53" t="s">
        <v>135</v>
      </c>
      <c r="C114" s="53" t="s">
        <v>179</v>
      </c>
      <c r="D114" s="53" t="s">
        <v>180</v>
      </c>
      <c r="E114" s="104" t="s">
        <v>188</v>
      </c>
      <c r="F114" s="44">
        <v>8315477</v>
      </c>
      <c r="G114" s="20" t="s">
        <v>150</v>
      </c>
      <c r="H114" s="23">
        <v>0</v>
      </c>
      <c r="I114" s="33">
        <v>0</v>
      </c>
      <c r="J114" s="60">
        <v>0</v>
      </c>
      <c r="K114" s="23">
        <v>0</v>
      </c>
      <c r="L114" s="33">
        <v>0</v>
      </c>
      <c r="M114" s="60">
        <v>2</v>
      </c>
      <c r="N114" s="23">
        <v>0</v>
      </c>
      <c r="O114" s="33">
        <v>0</v>
      </c>
      <c r="P114" s="60">
        <v>2</v>
      </c>
      <c r="Q114" s="23">
        <v>0</v>
      </c>
      <c r="R114" s="33">
        <v>0</v>
      </c>
      <c r="S114" s="61">
        <v>2</v>
      </c>
      <c r="T114" s="27"/>
      <c r="U114" s="27"/>
      <c r="V114" s="27"/>
    </row>
    <row r="115" spans="1:22" s="17" customFormat="1" ht="102">
      <c r="A115" s="20" t="s">
        <v>92</v>
      </c>
      <c r="B115" s="53" t="s">
        <v>135</v>
      </c>
      <c r="C115" s="53" t="s">
        <v>179</v>
      </c>
      <c r="D115" s="53" t="s">
        <v>180</v>
      </c>
      <c r="E115" s="104" t="s">
        <v>189</v>
      </c>
      <c r="F115" s="44">
        <v>8315477</v>
      </c>
      <c r="G115" s="20" t="s">
        <v>190</v>
      </c>
      <c r="H115" s="23">
        <v>0</v>
      </c>
      <c r="I115" s="33">
        <v>0</v>
      </c>
      <c r="J115" s="60">
        <v>0</v>
      </c>
      <c r="K115" s="23">
        <v>0</v>
      </c>
      <c r="L115" s="33">
        <v>0</v>
      </c>
      <c r="M115" s="60">
        <v>1</v>
      </c>
      <c r="N115" s="23">
        <v>0</v>
      </c>
      <c r="O115" s="33">
        <v>0</v>
      </c>
      <c r="P115" s="60">
        <v>1</v>
      </c>
      <c r="Q115" s="23">
        <v>0</v>
      </c>
      <c r="R115" s="33">
        <v>0</v>
      </c>
      <c r="S115" s="61">
        <v>0</v>
      </c>
      <c r="T115" s="27"/>
      <c r="U115" s="27"/>
      <c r="V115" s="27"/>
    </row>
    <row r="116" spans="1:22" s="17" customFormat="1" ht="102">
      <c r="A116" s="20" t="s">
        <v>92</v>
      </c>
      <c r="B116" s="53" t="s">
        <v>135</v>
      </c>
      <c r="C116" s="53" t="s">
        <v>179</v>
      </c>
      <c r="D116" s="53" t="s">
        <v>180</v>
      </c>
      <c r="E116" s="104" t="s">
        <v>191</v>
      </c>
      <c r="F116" s="44">
        <v>8315477</v>
      </c>
      <c r="G116" s="20" t="s">
        <v>192</v>
      </c>
      <c r="H116" s="23">
        <v>0</v>
      </c>
      <c r="I116" s="33">
        <v>0</v>
      </c>
      <c r="J116" s="60">
        <v>0</v>
      </c>
      <c r="K116" s="23">
        <v>0</v>
      </c>
      <c r="L116" s="33">
        <v>0</v>
      </c>
      <c r="M116" s="60">
        <v>33</v>
      </c>
      <c r="N116" s="23">
        <v>0</v>
      </c>
      <c r="O116" s="33">
        <v>0</v>
      </c>
      <c r="P116" s="60">
        <v>33</v>
      </c>
      <c r="Q116" s="23">
        <v>0</v>
      </c>
      <c r="R116" s="33">
        <v>0</v>
      </c>
      <c r="S116" s="61">
        <v>34</v>
      </c>
      <c r="T116" s="27"/>
      <c r="U116" s="27"/>
      <c r="V116" s="27"/>
    </row>
    <row r="117" spans="1:22" s="17" customFormat="1" ht="102">
      <c r="A117" s="20" t="s">
        <v>92</v>
      </c>
      <c r="B117" s="53" t="s">
        <v>135</v>
      </c>
      <c r="C117" s="53" t="s">
        <v>179</v>
      </c>
      <c r="D117" s="53" t="s">
        <v>180</v>
      </c>
      <c r="E117" s="104" t="s">
        <v>193</v>
      </c>
      <c r="F117" s="44">
        <v>8315477</v>
      </c>
      <c r="G117" s="20" t="s">
        <v>194</v>
      </c>
      <c r="H117" s="23">
        <v>0</v>
      </c>
      <c r="I117" s="33">
        <v>0</v>
      </c>
      <c r="J117" s="60">
        <v>0</v>
      </c>
      <c r="K117" s="23">
        <v>0</v>
      </c>
      <c r="L117" s="33">
        <v>0</v>
      </c>
      <c r="M117" s="60">
        <v>3</v>
      </c>
      <c r="N117" s="23">
        <v>0</v>
      </c>
      <c r="O117" s="33">
        <v>0</v>
      </c>
      <c r="P117" s="60">
        <v>3</v>
      </c>
      <c r="Q117" s="23">
        <v>0</v>
      </c>
      <c r="R117" s="33">
        <v>0</v>
      </c>
      <c r="S117" s="61">
        <v>3</v>
      </c>
      <c r="T117" s="27"/>
      <c r="U117" s="27"/>
      <c r="V117" s="27"/>
    </row>
    <row r="118" spans="1:22" s="17" customFormat="1" ht="102">
      <c r="A118" s="20" t="s">
        <v>92</v>
      </c>
      <c r="B118" s="53" t="s">
        <v>135</v>
      </c>
      <c r="C118" s="53" t="s">
        <v>179</v>
      </c>
      <c r="D118" s="53" t="s">
        <v>180</v>
      </c>
      <c r="E118" s="104" t="s">
        <v>195</v>
      </c>
      <c r="F118" s="44">
        <v>8315477</v>
      </c>
      <c r="G118" s="20" t="s">
        <v>196</v>
      </c>
      <c r="H118" s="23">
        <v>0</v>
      </c>
      <c r="I118" s="33">
        <v>0</v>
      </c>
      <c r="J118" s="60">
        <v>0</v>
      </c>
      <c r="K118" s="23">
        <v>0</v>
      </c>
      <c r="L118" s="33">
        <v>0</v>
      </c>
      <c r="M118" s="60">
        <v>1</v>
      </c>
      <c r="N118" s="23">
        <v>0</v>
      </c>
      <c r="O118" s="33">
        <v>0</v>
      </c>
      <c r="P118" s="60">
        <v>2</v>
      </c>
      <c r="Q118" s="23">
        <v>0</v>
      </c>
      <c r="R118" s="33">
        <v>0</v>
      </c>
      <c r="S118" s="61">
        <v>1</v>
      </c>
      <c r="T118" s="27"/>
      <c r="U118" s="27"/>
      <c r="V118" s="27"/>
    </row>
    <row r="119" spans="1:22" s="17" customFormat="1" ht="76.5">
      <c r="A119" s="20" t="s">
        <v>92</v>
      </c>
      <c r="B119" s="53" t="s">
        <v>135</v>
      </c>
      <c r="C119" s="53" t="s">
        <v>179</v>
      </c>
      <c r="D119" s="53" t="s">
        <v>180</v>
      </c>
      <c r="E119" s="104" t="s">
        <v>123</v>
      </c>
      <c r="F119" s="44">
        <v>95883334</v>
      </c>
      <c r="G119" s="20" t="s">
        <v>98</v>
      </c>
      <c r="H119" s="23">
        <v>0</v>
      </c>
      <c r="I119" s="33">
        <v>0</v>
      </c>
      <c r="J119" s="39">
        <v>0.25</v>
      </c>
      <c r="K119" s="23">
        <v>0</v>
      </c>
      <c r="L119" s="33">
        <v>0</v>
      </c>
      <c r="M119" s="39">
        <v>0.25</v>
      </c>
      <c r="N119" s="23">
        <v>0</v>
      </c>
      <c r="O119" s="33">
        <v>0</v>
      </c>
      <c r="P119" s="39">
        <v>0.25</v>
      </c>
      <c r="Q119" s="23">
        <v>0</v>
      </c>
      <c r="R119" s="33">
        <v>0</v>
      </c>
      <c r="S119" s="40">
        <v>0.25</v>
      </c>
      <c r="T119" s="27"/>
      <c r="U119" s="27"/>
      <c r="V119" s="27"/>
    </row>
    <row r="120" spans="1:22" s="17" customFormat="1" ht="114.75">
      <c r="A120" s="20" t="s">
        <v>92</v>
      </c>
      <c r="B120" s="53" t="s">
        <v>135</v>
      </c>
      <c r="C120" s="53" t="s">
        <v>179</v>
      </c>
      <c r="D120" s="53" t="s">
        <v>180</v>
      </c>
      <c r="E120" s="104" t="s">
        <v>197</v>
      </c>
      <c r="F120" s="42">
        <v>13750000</v>
      </c>
      <c r="G120" s="20" t="s">
        <v>198</v>
      </c>
      <c r="H120" s="23">
        <v>0</v>
      </c>
      <c r="I120" s="33">
        <v>0</v>
      </c>
      <c r="J120" s="124">
        <v>0</v>
      </c>
      <c r="K120" s="23">
        <v>0</v>
      </c>
      <c r="L120" s="33">
        <v>0</v>
      </c>
      <c r="M120" s="124">
        <v>1</v>
      </c>
      <c r="N120" s="23">
        <v>0</v>
      </c>
      <c r="O120" s="33">
        <v>0</v>
      </c>
      <c r="P120" s="124">
        <v>1</v>
      </c>
      <c r="Q120" s="23">
        <v>0</v>
      </c>
      <c r="R120" s="33">
        <v>0</v>
      </c>
      <c r="S120" s="125">
        <v>1</v>
      </c>
      <c r="T120" s="27"/>
      <c r="U120" s="27"/>
      <c r="V120" s="27"/>
    </row>
    <row r="121" spans="1:22" s="17" customFormat="1" ht="114.75">
      <c r="A121" s="20" t="s">
        <v>92</v>
      </c>
      <c r="B121" s="53" t="s">
        <v>135</v>
      </c>
      <c r="C121" s="53" t="s">
        <v>179</v>
      </c>
      <c r="D121" s="53" t="s">
        <v>180</v>
      </c>
      <c r="E121" s="104" t="s">
        <v>197</v>
      </c>
      <c r="F121" s="42">
        <v>2500000</v>
      </c>
      <c r="G121" s="20" t="s">
        <v>98</v>
      </c>
      <c r="H121" s="23">
        <v>0</v>
      </c>
      <c r="I121" s="33">
        <v>0</v>
      </c>
      <c r="J121" s="124"/>
      <c r="K121" s="23">
        <v>0</v>
      </c>
      <c r="L121" s="33">
        <v>0</v>
      </c>
      <c r="M121" s="124"/>
      <c r="N121" s="23">
        <v>0</v>
      </c>
      <c r="O121" s="33">
        <v>0</v>
      </c>
      <c r="P121" s="124"/>
      <c r="Q121" s="23">
        <v>0</v>
      </c>
      <c r="R121" s="33">
        <v>0</v>
      </c>
      <c r="S121" s="125"/>
      <c r="T121" s="27"/>
      <c r="U121" s="27"/>
      <c r="V121" s="27"/>
    </row>
    <row r="122" spans="1:22" s="17" customFormat="1" ht="114.75">
      <c r="A122" s="20" t="s">
        <v>92</v>
      </c>
      <c r="B122" s="53" t="s">
        <v>135</v>
      </c>
      <c r="C122" s="53" t="s">
        <v>179</v>
      </c>
      <c r="D122" s="53" t="s">
        <v>180</v>
      </c>
      <c r="E122" s="104" t="s">
        <v>199</v>
      </c>
      <c r="F122" s="42">
        <v>13750000</v>
      </c>
      <c r="G122" s="20" t="s">
        <v>102</v>
      </c>
      <c r="H122" s="23">
        <v>0</v>
      </c>
      <c r="I122" s="33">
        <v>0</v>
      </c>
      <c r="J122" s="60">
        <v>1</v>
      </c>
      <c r="K122" s="23">
        <v>0</v>
      </c>
      <c r="L122" s="33">
        <v>0</v>
      </c>
      <c r="M122" s="60">
        <v>1</v>
      </c>
      <c r="N122" s="23">
        <v>0</v>
      </c>
      <c r="O122" s="33">
        <v>0</v>
      </c>
      <c r="P122" s="60">
        <v>1</v>
      </c>
      <c r="Q122" s="23">
        <v>0</v>
      </c>
      <c r="R122" s="33">
        <v>0</v>
      </c>
      <c r="S122" s="61">
        <v>1</v>
      </c>
      <c r="T122" s="27"/>
      <c r="U122" s="27"/>
      <c r="V122" s="27"/>
    </row>
    <row r="123" spans="1:22" s="17" customFormat="1" ht="102">
      <c r="A123" s="20" t="s">
        <v>92</v>
      </c>
      <c r="B123" s="53" t="s">
        <v>135</v>
      </c>
      <c r="C123" s="53" t="s">
        <v>179</v>
      </c>
      <c r="D123" s="53" t="s">
        <v>180</v>
      </c>
      <c r="E123" s="104" t="s">
        <v>200</v>
      </c>
      <c r="F123" s="42">
        <v>13750000</v>
      </c>
      <c r="G123" s="20" t="s">
        <v>102</v>
      </c>
      <c r="H123" s="23">
        <v>0</v>
      </c>
      <c r="I123" s="33">
        <v>0</v>
      </c>
      <c r="J123" s="60">
        <v>0</v>
      </c>
      <c r="K123" s="23">
        <v>0</v>
      </c>
      <c r="L123" s="33">
        <v>0</v>
      </c>
      <c r="M123" s="34">
        <v>1</v>
      </c>
      <c r="N123" s="23">
        <v>0</v>
      </c>
      <c r="O123" s="33">
        <v>0</v>
      </c>
      <c r="P123" s="34">
        <v>1</v>
      </c>
      <c r="Q123" s="23">
        <v>0</v>
      </c>
      <c r="R123" s="33">
        <v>0</v>
      </c>
      <c r="S123" s="62">
        <v>1</v>
      </c>
      <c r="T123" s="27"/>
      <c r="U123" s="27"/>
      <c r="V123" s="27"/>
    </row>
    <row r="124" spans="1:22" s="17" customFormat="1" ht="409.5">
      <c r="A124" s="20" t="s">
        <v>92</v>
      </c>
      <c r="B124" s="53" t="s">
        <v>135</v>
      </c>
      <c r="C124" s="53" t="s">
        <v>179</v>
      </c>
      <c r="D124" s="53" t="s">
        <v>180</v>
      </c>
      <c r="E124" s="104" t="s">
        <v>201</v>
      </c>
      <c r="F124" s="42">
        <v>39750000</v>
      </c>
      <c r="G124" s="20" t="s">
        <v>102</v>
      </c>
      <c r="H124" s="23">
        <v>0</v>
      </c>
      <c r="I124" s="33">
        <v>0</v>
      </c>
      <c r="J124" s="60">
        <v>4</v>
      </c>
      <c r="K124" s="23">
        <v>0</v>
      </c>
      <c r="L124" s="33">
        <v>0</v>
      </c>
      <c r="M124" s="34">
        <v>8</v>
      </c>
      <c r="N124" s="23">
        <v>0</v>
      </c>
      <c r="O124" s="33">
        <v>0</v>
      </c>
      <c r="P124" s="34">
        <v>8</v>
      </c>
      <c r="Q124" s="23">
        <v>0</v>
      </c>
      <c r="R124" s="33">
        <v>0</v>
      </c>
      <c r="S124" s="62">
        <v>0</v>
      </c>
      <c r="T124" s="27"/>
      <c r="U124" s="27"/>
      <c r="V124" s="27"/>
    </row>
    <row r="125" spans="1:22" s="17" customFormat="1" ht="102">
      <c r="A125" s="20" t="s">
        <v>92</v>
      </c>
      <c r="B125" s="104" t="s">
        <v>135</v>
      </c>
      <c r="C125" s="104" t="s">
        <v>155</v>
      </c>
      <c r="D125" s="104" t="s">
        <v>156</v>
      </c>
      <c r="E125" s="104" t="s">
        <v>202</v>
      </c>
      <c r="F125" s="63">
        <v>28000000</v>
      </c>
      <c r="G125" s="104" t="s">
        <v>102</v>
      </c>
      <c r="H125" s="23">
        <v>0</v>
      </c>
      <c r="I125" s="33">
        <v>0</v>
      </c>
      <c r="J125" s="64">
        <v>3</v>
      </c>
      <c r="K125" s="23">
        <v>0</v>
      </c>
      <c r="L125" s="33">
        <v>0</v>
      </c>
      <c r="M125" s="64">
        <v>3</v>
      </c>
      <c r="N125" s="23">
        <v>0</v>
      </c>
      <c r="O125" s="33">
        <v>0</v>
      </c>
      <c r="P125" s="64">
        <v>3</v>
      </c>
      <c r="Q125" s="23">
        <v>0</v>
      </c>
      <c r="R125" s="33">
        <v>0</v>
      </c>
      <c r="S125" s="65">
        <v>3</v>
      </c>
      <c r="T125" s="27"/>
      <c r="U125" s="27"/>
      <c r="V125" s="27"/>
    </row>
    <row r="126" spans="1:22" s="17" customFormat="1" ht="102">
      <c r="A126" s="20" t="s">
        <v>92</v>
      </c>
      <c r="B126" s="104" t="s">
        <v>135</v>
      </c>
      <c r="C126" s="104" t="s">
        <v>155</v>
      </c>
      <c r="D126" s="104" t="s">
        <v>156</v>
      </c>
      <c r="E126" s="104" t="s">
        <v>203</v>
      </c>
      <c r="F126" s="63">
        <v>28000000</v>
      </c>
      <c r="G126" s="104" t="s">
        <v>142</v>
      </c>
      <c r="H126" s="23">
        <v>0</v>
      </c>
      <c r="I126" s="33">
        <v>0</v>
      </c>
      <c r="J126" s="64">
        <v>3</v>
      </c>
      <c r="K126" s="23">
        <v>0</v>
      </c>
      <c r="L126" s="33">
        <v>0</v>
      </c>
      <c r="M126" s="64">
        <v>3</v>
      </c>
      <c r="N126" s="23">
        <v>0</v>
      </c>
      <c r="O126" s="33">
        <v>0</v>
      </c>
      <c r="P126" s="64">
        <v>3</v>
      </c>
      <c r="Q126" s="23">
        <v>0</v>
      </c>
      <c r="R126" s="33">
        <v>0</v>
      </c>
      <c r="S126" s="65">
        <v>3</v>
      </c>
      <c r="T126" s="27"/>
      <c r="U126" s="27"/>
      <c r="V126" s="27"/>
    </row>
    <row r="127" spans="1:22" s="17" customFormat="1" ht="102">
      <c r="A127" s="20" t="s">
        <v>92</v>
      </c>
      <c r="B127" s="104" t="s">
        <v>135</v>
      </c>
      <c r="C127" s="104" t="s">
        <v>155</v>
      </c>
      <c r="D127" s="104" t="s">
        <v>156</v>
      </c>
      <c r="E127" s="104" t="s">
        <v>204</v>
      </c>
      <c r="F127" s="63">
        <v>28000000</v>
      </c>
      <c r="G127" s="104" t="s">
        <v>144</v>
      </c>
      <c r="H127" s="23">
        <v>0</v>
      </c>
      <c r="I127" s="33">
        <v>0</v>
      </c>
      <c r="J127" s="64">
        <v>3</v>
      </c>
      <c r="K127" s="23">
        <v>0</v>
      </c>
      <c r="L127" s="33">
        <v>0</v>
      </c>
      <c r="M127" s="64">
        <v>3</v>
      </c>
      <c r="N127" s="23">
        <v>0</v>
      </c>
      <c r="O127" s="33">
        <v>0</v>
      </c>
      <c r="P127" s="64">
        <v>3</v>
      </c>
      <c r="Q127" s="23">
        <v>0</v>
      </c>
      <c r="R127" s="33">
        <v>0</v>
      </c>
      <c r="S127" s="65">
        <v>3</v>
      </c>
      <c r="T127" s="27"/>
      <c r="U127" s="27"/>
      <c r="V127" s="27"/>
    </row>
    <row r="128" spans="1:22" s="17" customFormat="1" ht="102">
      <c r="A128" s="20" t="s">
        <v>92</v>
      </c>
      <c r="B128" s="104" t="s">
        <v>135</v>
      </c>
      <c r="C128" s="104" t="s">
        <v>155</v>
      </c>
      <c r="D128" s="104" t="s">
        <v>156</v>
      </c>
      <c r="E128" s="104" t="s">
        <v>205</v>
      </c>
      <c r="F128" s="63">
        <v>28000000</v>
      </c>
      <c r="G128" s="104" t="s">
        <v>146</v>
      </c>
      <c r="H128" s="23">
        <v>0</v>
      </c>
      <c r="I128" s="33">
        <v>0</v>
      </c>
      <c r="J128" s="64">
        <v>1</v>
      </c>
      <c r="K128" s="23">
        <v>0</v>
      </c>
      <c r="L128" s="33">
        <v>0</v>
      </c>
      <c r="M128" s="64">
        <v>1</v>
      </c>
      <c r="N128" s="23">
        <v>0</v>
      </c>
      <c r="O128" s="33">
        <v>0</v>
      </c>
      <c r="P128" s="64">
        <v>1</v>
      </c>
      <c r="Q128" s="23">
        <v>0</v>
      </c>
      <c r="R128" s="33">
        <v>0</v>
      </c>
      <c r="S128" s="65">
        <v>1</v>
      </c>
      <c r="T128" s="27"/>
      <c r="U128" s="27"/>
      <c r="V128" s="27"/>
    </row>
    <row r="129" spans="1:22" s="17" customFormat="1" ht="102">
      <c r="A129" s="20" t="s">
        <v>92</v>
      </c>
      <c r="B129" s="104" t="s">
        <v>135</v>
      </c>
      <c r="C129" s="104" t="s">
        <v>155</v>
      </c>
      <c r="D129" s="104" t="s">
        <v>156</v>
      </c>
      <c r="E129" s="104" t="s">
        <v>206</v>
      </c>
      <c r="F129" s="63">
        <v>28000000</v>
      </c>
      <c r="G129" s="104" t="s">
        <v>148</v>
      </c>
      <c r="H129" s="23">
        <v>0</v>
      </c>
      <c r="I129" s="33">
        <v>0</v>
      </c>
      <c r="J129" s="66">
        <v>1</v>
      </c>
      <c r="K129" s="23">
        <v>0</v>
      </c>
      <c r="L129" s="33">
        <v>0</v>
      </c>
      <c r="M129" s="66">
        <v>1</v>
      </c>
      <c r="N129" s="23">
        <v>0</v>
      </c>
      <c r="O129" s="33">
        <v>0</v>
      </c>
      <c r="P129" s="66">
        <v>1</v>
      </c>
      <c r="Q129" s="23">
        <v>0</v>
      </c>
      <c r="R129" s="33">
        <v>0</v>
      </c>
      <c r="S129" s="67">
        <v>1</v>
      </c>
      <c r="T129" s="27"/>
      <c r="U129" s="27"/>
      <c r="V129" s="27"/>
    </row>
    <row r="130" spans="1:22" s="17" customFormat="1" ht="102">
      <c r="A130" s="104" t="s">
        <v>92</v>
      </c>
      <c r="B130" s="104" t="s">
        <v>135</v>
      </c>
      <c r="C130" s="104" t="s">
        <v>207</v>
      </c>
      <c r="D130" s="104" t="s">
        <v>207</v>
      </c>
      <c r="E130" s="104" t="s">
        <v>208</v>
      </c>
      <c r="F130" s="64">
        <v>0</v>
      </c>
      <c r="G130" s="104" t="s">
        <v>102</v>
      </c>
      <c r="H130" s="23">
        <v>0</v>
      </c>
      <c r="I130" s="33">
        <v>0</v>
      </c>
      <c r="J130" s="51">
        <v>0</v>
      </c>
      <c r="K130" s="23">
        <v>0</v>
      </c>
      <c r="L130" s="33">
        <v>0</v>
      </c>
      <c r="M130" s="51">
        <v>1</v>
      </c>
      <c r="N130" s="23">
        <v>0</v>
      </c>
      <c r="O130" s="33">
        <v>0</v>
      </c>
      <c r="P130" s="51">
        <v>0</v>
      </c>
      <c r="Q130" s="23">
        <v>0</v>
      </c>
      <c r="R130" s="33">
        <v>0</v>
      </c>
      <c r="S130" s="52">
        <v>0</v>
      </c>
      <c r="T130" s="27"/>
      <c r="U130" s="27"/>
      <c r="V130" s="27"/>
    </row>
    <row r="131" spans="1:22" s="17" customFormat="1" ht="102">
      <c r="A131" s="104" t="s">
        <v>92</v>
      </c>
      <c r="B131" s="104" t="s">
        <v>135</v>
      </c>
      <c r="C131" s="104" t="s">
        <v>207</v>
      </c>
      <c r="D131" s="104" t="s">
        <v>207</v>
      </c>
      <c r="E131" s="104" t="s">
        <v>208</v>
      </c>
      <c r="F131" s="64">
        <v>0</v>
      </c>
      <c r="G131" s="104" t="s">
        <v>102</v>
      </c>
      <c r="H131" s="23">
        <v>0</v>
      </c>
      <c r="I131" s="33">
        <v>0</v>
      </c>
      <c r="J131" s="51">
        <v>0</v>
      </c>
      <c r="K131" s="23">
        <v>0</v>
      </c>
      <c r="L131" s="33">
        <v>0</v>
      </c>
      <c r="M131" s="51">
        <v>0</v>
      </c>
      <c r="N131" s="23">
        <v>0</v>
      </c>
      <c r="O131" s="33">
        <v>0</v>
      </c>
      <c r="P131" s="51">
        <v>0</v>
      </c>
      <c r="Q131" s="23">
        <v>0</v>
      </c>
      <c r="R131" s="33">
        <v>0</v>
      </c>
      <c r="S131" s="52">
        <v>0</v>
      </c>
      <c r="T131" s="27"/>
      <c r="U131" s="27"/>
      <c r="V131" s="27"/>
    </row>
    <row r="132" spans="1:22" s="17" customFormat="1" ht="178.5">
      <c r="A132" s="104" t="s">
        <v>92</v>
      </c>
      <c r="B132" s="104" t="s">
        <v>135</v>
      </c>
      <c r="C132" s="104" t="s">
        <v>209</v>
      </c>
      <c r="D132" s="104" t="s">
        <v>210</v>
      </c>
      <c r="E132" s="104" t="s">
        <v>211</v>
      </c>
      <c r="F132" s="38">
        <v>102639994</v>
      </c>
      <c r="G132" s="104" t="s">
        <v>102</v>
      </c>
      <c r="H132" s="23">
        <v>0</v>
      </c>
      <c r="I132" s="33">
        <v>0</v>
      </c>
      <c r="J132" s="60">
        <v>0</v>
      </c>
      <c r="K132" s="23">
        <v>0</v>
      </c>
      <c r="L132" s="33">
        <v>0</v>
      </c>
      <c r="M132" s="60">
        <v>50</v>
      </c>
      <c r="N132" s="23">
        <v>0</v>
      </c>
      <c r="O132" s="33">
        <v>0</v>
      </c>
      <c r="P132" s="60">
        <v>50</v>
      </c>
      <c r="Q132" s="23">
        <v>0</v>
      </c>
      <c r="R132" s="33">
        <v>0</v>
      </c>
      <c r="S132" s="61">
        <v>0</v>
      </c>
      <c r="T132" s="27"/>
      <c r="U132" s="27"/>
      <c r="V132" s="27"/>
    </row>
    <row r="133" spans="1:22" s="17" customFormat="1" ht="165.75">
      <c r="A133" s="104" t="s">
        <v>92</v>
      </c>
      <c r="B133" s="104" t="s">
        <v>135</v>
      </c>
      <c r="C133" s="104" t="s">
        <v>209</v>
      </c>
      <c r="D133" s="104" t="s">
        <v>210</v>
      </c>
      <c r="E133" s="104" t="s">
        <v>212</v>
      </c>
      <c r="F133" s="38">
        <v>47000000</v>
      </c>
      <c r="G133" s="104" t="s">
        <v>102</v>
      </c>
      <c r="H133" s="23">
        <v>0</v>
      </c>
      <c r="I133" s="33">
        <v>0</v>
      </c>
      <c r="J133" s="60">
        <v>1</v>
      </c>
      <c r="K133" s="23">
        <v>0</v>
      </c>
      <c r="L133" s="33">
        <v>0</v>
      </c>
      <c r="M133" s="60">
        <v>1</v>
      </c>
      <c r="N133" s="23">
        <v>0</v>
      </c>
      <c r="O133" s="33">
        <v>0</v>
      </c>
      <c r="P133" s="60">
        <v>1</v>
      </c>
      <c r="Q133" s="23">
        <v>0</v>
      </c>
      <c r="R133" s="33">
        <v>0</v>
      </c>
      <c r="S133" s="61">
        <v>1</v>
      </c>
      <c r="T133" s="27"/>
      <c r="U133" s="27"/>
      <c r="V133" s="27"/>
    </row>
    <row r="134" spans="1:22" s="17" customFormat="1" ht="102">
      <c r="A134" s="104" t="s">
        <v>92</v>
      </c>
      <c r="B134" s="104" t="s">
        <v>135</v>
      </c>
      <c r="C134" s="104" t="s">
        <v>209</v>
      </c>
      <c r="D134" s="104" t="s">
        <v>210</v>
      </c>
      <c r="E134" s="104" t="s">
        <v>213</v>
      </c>
      <c r="F134" s="38">
        <v>5000000</v>
      </c>
      <c r="G134" s="104" t="s">
        <v>102</v>
      </c>
      <c r="H134" s="23">
        <v>0</v>
      </c>
      <c r="I134" s="33">
        <v>0</v>
      </c>
      <c r="J134" s="60">
        <v>0</v>
      </c>
      <c r="K134" s="23">
        <v>0</v>
      </c>
      <c r="L134" s="33">
        <v>0</v>
      </c>
      <c r="M134" s="60">
        <v>1</v>
      </c>
      <c r="N134" s="23">
        <v>0</v>
      </c>
      <c r="O134" s="33">
        <v>0</v>
      </c>
      <c r="P134" s="60">
        <v>0</v>
      </c>
      <c r="Q134" s="23">
        <v>0</v>
      </c>
      <c r="R134" s="33">
        <v>0</v>
      </c>
      <c r="S134" s="61">
        <v>1</v>
      </c>
      <c r="T134" s="27"/>
      <c r="U134" s="27"/>
      <c r="V134" s="27"/>
    </row>
    <row r="135" spans="1:22" s="17" customFormat="1" ht="153">
      <c r="A135" s="104" t="s">
        <v>92</v>
      </c>
      <c r="B135" s="104" t="s">
        <v>135</v>
      </c>
      <c r="C135" s="104" t="s">
        <v>209</v>
      </c>
      <c r="D135" s="104" t="s">
        <v>210</v>
      </c>
      <c r="E135" s="104" t="s">
        <v>214</v>
      </c>
      <c r="F135" s="38">
        <v>41500000</v>
      </c>
      <c r="G135" s="104" t="s">
        <v>98</v>
      </c>
      <c r="H135" s="23">
        <v>0</v>
      </c>
      <c r="I135" s="33">
        <v>0</v>
      </c>
      <c r="J135" s="60">
        <v>1</v>
      </c>
      <c r="K135" s="23">
        <v>0</v>
      </c>
      <c r="L135" s="33">
        <v>0</v>
      </c>
      <c r="M135" s="60">
        <v>1</v>
      </c>
      <c r="N135" s="23">
        <v>0</v>
      </c>
      <c r="O135" s="33">
        <v>0</v>
      </c>
      <c r="P135" s="60">
        <v>1</v>
      </c>
      <c r="Q135" s="23">
        <v>0</v>
      </c>
      <c r="R135" s="33">
        <v>0</v>
      </c>
      <c r="S135" s="61">
        <v>1</v>
      </c>
      <c r="T135" s="27"/>
      <c r="U135" s="27"/>
      <c r="V135" s="27"/>
    </row>
    <row r="136" spans="1:22" s="17" customFormat="1" ht="102">
      <c r="A136" s="104" t="s">
        <v>92</v>
      </c>
      <c r="B136" s="104" t="s">
        <v>135</v>
      </c>
      <c r="C136" s="104" t="s">
        <v>209</v>
      </c>
      <c r="D136" s="104" t="s">
        <v>210</v>
      </c>
      <c r="E136" s="104" t="s">
        <v>215</v>
      </c>
      <c r="F136" s="38">
        <v>41500000</v>
      </c>
      <c r="G136" s="104" t="s">
        <v>102</v>
      </c>
      <c r="H136" s="23">
        <v>0</v>
      </c>
      <c r="I136" s="33">
        <v>0</v>
      </c>
      <c r="J136" s="60">
        <v>1</v>
      </c>
      <c r="K136" s="23">
        <v>0</v>
      </c>
      <c r="L136" s="33">
        <v>0</v>
      </c>
      <c r="M136" s="60">
        <v>1</v>
      </c>
      <c r="N136" s="23">
        <v>0</v>
      </c>
      <c r="O136" s="33">
        <v>0</v>
      </c>
      <c r="P136" s="60">
        <v>1</v>
      </c>
      <c r="Q136" s="23">
        <v>0</v>
      </c>
      <c r="R136" s="33">
        <v>0</v>
      </c>
      <c r="S136" s="61">
        <v>1</v>
      </c>
      <c r="T136" s="27"/>
      <c r="U136" s="27"/>
      <c r="V136" s="27"/>
    </row>
    <row r="137" spans="1:22" s="17" customFormat="1" ht="102">
      <c r="A137" s="104" t="s">
        <v>92</v>
      </c>
      <c r="B137" s="104" t="s">
        <v>135</v>
      </c>
      <c r="C137" s="104" t="s">
        <v>209</v>
      </c>
      <c r="D137" s="104" t="s">
        <v>210</v>
      </c>
      <c r="E137" s="104" t="s">
        <v>216</v>
      </c>
      <c r="F137" s="38">
        <v>23959991</v>
      </c>
      <c r="G137" s="104" t="s">
        <v>102</v>
      </c>
      <c r="H137" s="23">
        <v>0</v>
      </c>
      <c r="I137" s="33">
        <v>0</v>
      </c>
      <c r="J137" s="68">
        <v>1</v>
      </c>
      <c r="K137" s="23">
        <v>0</v>
      </c>
      <c r="L137" s="33">
        <v>0</v>
      </c>
      <c r="M137" s="68">
        <v>1</v>
      </c>
      <c r="N137" s="23">
        <v>0</v>
      </c>
      <c r="O137" s="33">
        <v>0</v>
      </c>
      <c r="P137" s="68">
        <v>1</v>
      </c>
      <c r="Q137" s="23">
        <v>0</v>
      </c>
      <c r="R137" s="33">
        <v>0</v>
      </c>
      <c r="S137" s="69">
        <v>1</v>
      </c>
      <c r="T137" s="27"/>
      <c r="U137" s="27"/>
      <c r="V137" s="27"/>
    </row>
    <row r="138" spans="1:22" s="17" customFormat="1" ht="102">
      <c r="A138" s="104" t="s">
        <v>92</v>
      </c>
      <c r="B138" s="104" t="s">
        <v>135</v>
      </c>
      <c r="C138" s="104" t="s">
        <v>209</v>
      </c>
      <c r="D138" s="104" t="s">
        <v>210</v>
      </c>
      <c r="E138" s="104" t="s">
        <v>216</v>
      </c>
      <c r="F138" s="38"/>
      <c r="G138" s="104" t="s">
        <v>102</v>
      </c>
      <c r="H138" s="23">
        <v>0</v>
      </c>
      <c r="I138" s="33">
        <v>0</v>
      </c>
      <c r="J138" s="34">
        <v>0</v>
      </c>
      <c r="K138" s="23">
        <v>0</v>
      </c>
      <c r="L138" s="33">
        <v>0</v>
      </c>
      <c r="M138" s="34"/>
      <c r="N138" s="23">
        <v>0</v>
      </c>
      <c r="O138" s="33">
        <v>0</v>
      </c>
      <c r="P138" s="34"/>
      <c r="Q138" s="23">
        <v>0</v>
      </c>
      <c r="R138" s="33">
        <v>0</v>
      </c>
      <c r="S138" s="62"/>
      <c r="T138" s="27"/>
      <c r="U138" s="27"/>
      <c r="V138" s="27"/>
    </row>
    <row r="139" spans="1:22" s="17" customFormat="1" ht="127.5">
      <c r="A139" s="104" t="s">
        <v>92</v>
      </c>
      <c r="B139" s="104" t="s">
        <v>135</v>
      </c>
      <c r="C139" s="104" t="s">
        <v>217</v>
      </c>
      <c r="D139" s="104" t="s">
        <v>218</v>
      </c>
      <c r="E139" s="20" t="s">
        <v>219</v>
      </c>
      <c r="F139" s="36">
        <v>12000000</v>
      </c>
      <c r="G139" s="104" t="s">
        <v>102</v>
      </c>
      <c r="H139" s="23">
        <v>0</v>
      </c>
      <c r="I139" s="33">
        <v>0</v>
      </c>
      <c r="J139" s="60">
        <v>0</v>
      </c>
      <c r="K139" s="23">
        <v>0</v>
      </c>
      <c r="L139" s="33">
        <v>0</v>
      </c>
      <c r="M139" s="60">
        <v>1</v>
      </c>
      <c r="N139" s="23">
        <v>0</v>
      </c>
      <c r="O139" s="33">
        <v>0</v>
      </c>
      <c r="P139" s="60">
        <v>0</v>
      </c>
      <c r="Q139" s="23">
        <v>0</v>
      </c>
      <c r="R139" s="33">
        <v>0</v>
      </c>
      <c r="S139" s="61">
        <v>0</v>
      </c>
      <c r="T139" s="27"/>
      <c r="U139" s="27"/>
      <c r="V139" s="27"/>
    </row>
    <row r="140" spans="1:22" s="17" customFormat="1" ht="127.5">
      <c r="A140" s="104" t="s">
        <v>92</v>
      </c>
      <c r="B140" s="104" t="s">
        <v>135</v>
      </c>
      <c r="C140" s="104" t="s">
        <v>217</v>
      </c>
      <c r="D140" s="104" t="s">
        <v>218</v>
      </c>
      <c r="E140" s="20" t="s">
        <v>219</v>
      </c>
      <c r="F140" s="36">
        <v>12000000</v>
      </c>
      <c r="G140" s="104" t="s">
        <v>102</v>
      </c>
      <c r="H140" s="23">
        <v>0</v>
      </c>
      <c r="I140" s="33">
        <v>0</v>
      </c>
      <c r="J140" s="60">
        <v>0</v>
      </c>
      <c r="K140" s="23">
        <v>0</v>
      </c>
      <c r="L140" s="33">
        <v>0</v>
      </c>
      <c r="M140" s="60">
        <v>1</v>
      </c>
      <c r="N140" s="23">
        <v>0</v>
      </c>
      <c r="O140" s="33">
        <v>0</v>
      </c>
      <c r="P140" s="60">
        <v>0</v>
      </c>
      <c r="Q140" s="23">
        <v>0</v>
      </c>
      <c r="R140" s="33">
        <v>0</v>
      </c>
      <c r="S140" s="61">
        <v>0</v>
      </c>
      <c r="T140" s="27"/>
      <c r="U140" s="27"/>
      <c r="V140" s="27"/>
    </row>
    <row r="141" spans="1:22" s="17" customFormat="1" ht="344.25">
      <c r="A141" s="104" t="s">
        <v>92</v>
      </c>
      <c r="B141" s="104" t="s">
        <v>135</v>
      </c>
      <c r="C141" s="104" t="s">
        <v>217</v>
      </c>
      <c r="D141" s="104" t="s">
        <v>218</v>
      </c>
      <c r="E141" s="104" t="s">
        <v>220</v>
      </c>
      <c r="F141" s="38">
        <v>12000000</v>
      </c>
      <c r="G141" s="104" t="s">
        <v>102</v>
      </c>
      <c r="H141" s="23">
        <v>0</v>
      </c>
      <c r="I141" s="33">
        <v>0</v>
      </c>
      <c r="J141" s="60">
        <v>112.5</v>
      </c>
      <c r="K141" s="23">
        <v>0</v>
      </c>
      <c r="L141" s="33">
        <v>0</v>
      </c>
      <c r="M141" s="60">
        <v>112.5</v>
      </c>
      <c r="N141" s="23">
        <v>0</v>
      </c>
      <c r="O141" s="33">
        <v>0</v>
      </c>
      <c r="P141" s="60">
        <v>112.5</v>
      </c>
      <c r="Q141" s="23">
        <v>0</v>
      </c>
      <c r="R141" s="33">
        <v>0</v>
      </c>
      <c r="S141" s="61">
        <v>112.5</v>
      </c>
      <c r="T141" s="27"/>
      <c r="U141" s="27"/>
      <c r="V141" s="27"/>
    </row>
    <row r="142" spans="1:22" s="17" customFormat="1" ht="127.5">
      <c r="A142" s="104" t="s">
        <v>92</v>
      </c>
      <c r="B142" s="104" t="s">
        <v>135</v>
      </c>
      <c r="C142" s="104" t="s">
        <v>217</v>
      </c>
      <c r="D142" s="104" t="s">
        <v>218</v>
      </c>
      <c r="E142" s="20" t="s">
        <v>221</v>
      </c>
      <c r="F142" s="38">
        <v>5000000</v>
      </c>
      <c r="G142" s="104" t="s">
        <v>98</v>
      </c>
      <c r="H142" s="23">
        <v>0</v>
      </c>
      <c r="I142" s="33">
        <v>0</v>
      </c>
      <c r="J142" s="60">
        <v>0</v>
      </c>
      <c r="K142" s="23">
        <v>0</v>
      </c>
      <c r="L142" s="33">
        <v>0</v>
      </c>
      <c r="M142" s="60">
        <v>3</v>
      </c>
      <c r="N142" s="23">
        <v>0</v>
      </c>
      <c r="O142" s="33">
        <v>0</v>
      </c>
      <c r="P142" s="60">
        <v>2</v>
      </c>
      <c r="Q142" s="23">
        <v>0</v>
      </c>
      <c r="R142" s="33">
        <v>0</v>
      </c>
      <c r="S142" s="61">
        <v>3</v>
      </c>
      <c r="T142" s="27"/>
      <c r="U142" s="27"/>
      <c r="V142" s="27"/>
    </row>
    <row r="143" spans="1:22" s="17" customFormat="1" ht="127.5">
      <c r="A143" s="104" t="s">
        <v>92</v>
      </c>
      <c r="B143" s="104" t="s">
        <v>135</v>
      </c>
      <c r="C143" s="104" t="s">
        <v>217</v>
      </c>
      <c r="D143" s="104" t="s">
        <v>218</v>
      </c>
      <c r="E143" s="20" t="s">
        <v>222</v>
      </c>
      <c r="F143" s="38">
        <v>12000000</v>
      </c>
      <c r="G143" s="104" t="s">
        <v>98</v>
      </c>
      <c r="H143" s="23">
        <v>0</v>
      </c>
      <c r="I143" s="33">
        <v>0</v>
      </c>
      <c r="J143" s="60">
        <v>0</v>
      </c>
      <c r="K143" s="23">
        <v>0</v>
      </c>
      <c r="L143" s="33">
        <v>0</v>
      </c>
      <c r="M143" s="60">
        <v>1</v>
      </c>
      <c r="N143" s="23">
        <v>0</v>
      </c>
      <c r="O143" s="33">
        <v>0</v>
      </c>
      <c r="P143" s="60">
        <v>1</v>
      </c>
      <c r="Q143" s="23">
        <v>0</v>
      </c>
      <c r="R143" s="33">
        <v>0</v>
      </c>
      <c r="S143" s="61">
        <v>1</v>
      </c>
      <c r="T143" s="27"/>
      <c r="U143" s="27"/>
      <c r="V143" s="27"/>
    </row>
    <row r="144" spans="1:22" s="17" customFormat="1" ht="127.5">
      <c r="A144" s="104" t="s">
        <v>92</v>
      </c>
      <c r="B144" s="104" t="s">
        <v>135</v>
      </c>
      <c r="C144" s="104" t="s">
        <v>217</v>
      </c>
      <c r="D144" s="104" t="s">
        <v>218</v>
      </c>
      <c r="E144" s="20" t="s">
        <v>222</v>
      </c>
      <c r="F144" s="38">
        <v>12000001</v>
      </c>
      <c r="G144" s="104" t="s">
        <v>98</v>
      </c>
      <c r="H144" s="23">
        <v>0</v>
      </c>
      <c r="I144" s="33">
        <v>0</v>
      </c>
      <c r="J144" s="60">
        <v>0</v>
      </c>
      <c r="K144" s="23">
        <v>0</v>
      </c>
      <c r="L144" s="33">
        <v>0</v>
      </c>
      <c r="M144" s="60">
        <v>1</v>
      </c>
      <c r="N144" s="23">
        <v>0</v>
      </c>
      <c r="O144" s="33">
        <v>0</v>
      </c>
      <c r="P144" s="60">
        <v>1</v>
      </c>
      <c r="Q144" s="23">
        <v>0</v>
      </c>
      <c r="R144" s="33">
        <v>0</v>
      </c>
      <c r="S144" s="61">
        <v>1</v>
      </c>
      <c r="T144" s="27"/>
      <c r="U144" s="27"/>
      <c r="V144" s="27"/>
    </row>
    <row r="145" spans="1:22" s="17" customFormat="1" ht="127.5">
      <c r="A145" s="104" t="s">
        <v>92</v>
      </c>
      <c r="B145" s="104" t="s">
        <v>135</v>
      </c>
      <c r="C145" s="104" t="s">
        <v>217</v>
      </c>
      <c r="D145" s="104" t="s">
        <v>218</v>
      </c>
      <c r="E145" s="20" t="s">
        <v>222</v>
      </c>
      <c r="F145" s="38">
        <v>12000002</v>
      </c>
      <c r="G145" s="104" t="s">
        <v>98</v>
      </c>
      <c r="H145" s="23">
        <v>0</v>
      </c>
      <c r="I145" s="33">
        <v>0</v>
      </c>
      <c r="J145" s="60">
        <v>0</v>
      </c>
      <c r="K145" s="23">
        <v>0</v>
      </c>
      <c r="L145" s="33">
        <v>0</v>
      </c>
      <c r="M145" s="60">
        <v>1</v>
      </c>
      <c r="N145" s="23">
        <v>0</v>
      </c>
      <c r="O145" s="33">
        <v>0</v>
      </c>
      <c r="P145" s="60">
        <v>1</v>
      </c>
      <c r="Q145" s="23">
        <v>0</v>
      </c>
      <c r="R145" s="33">
        <v>0</v>
      </c>
      <c r="S145" s="61">
        <v>1</v>
      </c>
      <c r="T145" s="27"/>
      <c r="U145" s="27"/>
      <c r="V145" s="27"/>
    </row>
    <row r="146" spans="1:22" s="17" customFormat="1" ht="153">
      <c r="A146" s="104" t="s">
        <v>92</v>
      </c>
      <c r="B146" s="104" t="s">
        <v>135</v>
      </c>
      <c r="C146" s="104" t="s">
        <v>217</v>
      </c>
      <c r="D146" s="104" t="s">
        <v>218</v>
      </c>
      <c r="E146" s="104" t="s">
        <v>223</v>
      </c>
      <c r="F146" s="36">
        <v>5000000</v>
      </c>
      <c r="G146" s="104" t="s">
        <v>98</v>
      </c>
      <c r="H146" s="23">
        <v>0</v>
      </c>
      <c r="I146" s="33">
        <v>0</v>
      </c>
      <c r="J146" s="60">
        <v>3</v>
      </c>
      <c r="K146" s="23">
        <v>0</v>
      </c>
      <c r="L146" s="33">
        <v>0</v>
      </c>
      <c r="M146" s="60">
        <v>3</v>
      </c>
      <c r="N146" s="23">
        <v>0</v>
      </c>
      <c r="O146" s="33">
        <v>0</v>
      </c>
      <c r="P146" s="60">
        <v>3</v>
      </c>
      <c r="Q146" s="23">
        <v>0</v>
      </c>
      <c r="R146" s="33">
        <v>0</v>
      </c>
      <c r="S146" s="61">
        <v>3</v>
      </c>
      <c r="T146" s="27"/>
      <c r="U146" s="27"/>
      <c r="V146" s="27"/>
    </row>
    <row r="147" spans="1:22" s="17" customFormat="1" ht="153">
      <c r="A147" s="104" t="s">
        <v>92</v>
      </c>
      <c r="B147" s="104" t="s">
        <v>135</v>
      </c>
      <c r="C147" s="104" t="s">
        <v>217</v>
      </c>
      <c r="D147" s="104" t="s">
        <v>218</v>
      </c>
      <c r="E147" s="104" t="s">
        <v>224</v>
      </c>
      <c r="F147" s="36">
        <v>8000000</v>
      </c>
      <c r="G147" s="104" t="s">
        <v>98</v>
      </c>
      <c r="H147" s="23">
        <v>0</v>
      </c>
      <c r="I147" s="33">
        <v>0</v>
      </c>
      <c r="J147" s="60">
        <v>3</v>
      </c>
      <c r="K147" s="23">
        <v>0</v>
      </c>
      <c r="L147" s="33">
        <v>0</v>
      </c>
      <c r="M147" s="60">
        <v>3</v>
      </c>
      <c r="N147" s="23">
        <v>0</v>
      </c>
      <c r="O147" s="33">
        <v>0</v>
      </c>
      <c r="P147" s="60">
        <v>3</v>
      </c>
      <c r="Q147" s="23">
        <v>0</v>
      </c>
      <c r="R147" s="33">
        <v>0</v>
      </c>
      <c r="S147" s="61">
        <v>3</v>
      </c>
      <c r="T147" s="27"/>
      <c r="U147" s="27"/>
      <c r="V147" s="27"/>
    </row>
    <row r="148" spans="1:22" s="17" customFormat="1" ht="127.5">
      <c r="A148" s="104" t="s">
        <v>92</v>
      </c>
      <c r="B148" s="104" t="s">
        <v>135</v>
      </c>
      <c r="C148" s="104" t="s">
        <v>217</v>
      </c>
      <c r="D148" s="104" t="s">
        <v>218</v>
      </c>
      <c r="E148" s="20" t="s">
        <v>225</v>
      </c>
      <c r="F148" s="38">
        <v>12000000</v>
      </c>
      <c r="G148" s="104" t="s">
        <v>102</v>
      </c>
      <c r="H148" s="23">
        <v>0</v>
      </c>
      <c r="I148" s="33">
        <v>0</v>
      </c>
      <c r="J148" s="60">
        <v>1</v>
      </c>
      <c r="K148" s="23">
        <v>0</v>
      </c>
      <c r="L148" s="33">
        <v>0</v>
      </c>
      <c r="M148" s="60">
        <v>1</v>
      </c>
      <c r="N148" s="23">
        <v>0</v>
      </c>
      <c r="O148" s="33">
        <v>0</v>
      </c>
      <c r="P148" s="60">
        <v>1</v>
      </c>
      <c r="Q148" s="23">
        <v>0</v>
      </c>
      <c r="R148" s="33">
        <v>0</v>
      </c>
      <c r="S148" s="61">
        <v>1</v>
      </c>
      <c r="T148" s="27"/>
      <c r="U148" s="27"/>
      <c r="V148" s="27"/>
    </row>
    <row r="149" spans="1:22" s="17" customFormat="1" ht="409.5">
      <c r="A149" s="104" t="s">
        <v>92</v>
      </c>
      <c r="B149" s="104" t="s">
        <v>135</v>
      </c>
      <c r="C149" s="104" t="s">
        <v>217</v>
      </c>
      <c r="D149" s="104" t="s">
        <v>218</v>
      </c>
      <c r="E149" s="20" t="s">
        <v>226</v>
      </c>
      <c r="F149" s="38">
        <v>8000000</v>
      </c>
      <c r="G149" s="104" t="s">
        <v>102</v>
      </c>
      <c r="H149" s="23">
        <v>0</v>
      </c>
      <c r="I149" s="33">
        <v>0</v>
      </c>
      <c r="J149" s="60">
        <v>0</v>
      </c>
      <c r="K149" s="23">
        <v>0</v>
      </c>
      <c r="L149" s="33">
        <v>0</v>
      </c>
      <c r="M149" s="60">
        <v>0</v>
      </c>
      <c r="N149" s="23">
        <v>0</v>
      </c>
      <c r="O149" s="33">
        <v>0</v>
      </c>
      <c r="P149" s="60">
        <v>1</v>
      </c>
      <c r="Q149" s="23">
        <v>0</v>
      </c>
      <c r="R149" s="33">
        <v>0</v>
      </c>
      <c r="S149" s="61">
        <v>0</v>
      </c>
      <c r="T149" s="27"/>
      <c r="U149" s="27"/>
      <c r="V149" s="27"/>
    </row>
    <row r="150" spans="1:22" s="17" customFormat="1" ht="127.5">
      <c r="A150" s="104" t="s">
        <v>92</v>
      </c>
      <c r="B150" s="104" t="s">
        <v>135</v>
      </c>
      <c r="C150" s="104" t="s">
        <v>217</v>
      </c>
      <c r="D150" s="104" t="s">
        <v>218</v>
      </c>
      <c r="E150" s="20" t="s">
        <v>227</v>
      </c>
      <c r="F150" s="38">
        <v>0</v>
      </c>
      <c r="G150" s="104">
        <v>0</v>
      </c>
      <c r="H150" s="23">
        <v>0</v>
      </c>
      <c r="I150" s="33">
        <v>0</v>
      </c>
      <c r="J150" s="60">
        <v>0</v>
      </c>
      <c r="K150" s="23">
        <v>0</v>
      </c>
      <c r="L150" s="33">
        <v>0</v>
      </c>
      <c r="M150" s="60">
        <v>0</v>
      </c>
      <c r="N150" s="23">
        <v>0</v>
      </c>
      <c r="O150" s="33">
        <v>0</v>
      </c>
      <c r="P150" s="60">
        <v>1</v>
      </c>
      <c r="Q150" s="23">
        <v>0</v>
      </c>
      <c r="R150" s="33">
        <v>0</v>
      </c>
      <c r="S150" s="61">
        <v>0</v>
      </c>
      <c r="T150" s="27"/>
      <c r="U150" s="27"/>
      <c r="V150" s="27"/>
    </row>
    <row r="151" spans="1:22" s="17" customFormat="1" ht="127.5">
      <c r="A151" s="104" t="s">
        <v>92</v>
      </c>
      <c r="B151" s="104" t="s">
        <v>135</v>
      </c>
      <c r="C151" s="104" t="s">
        <v>217</v>
      </c>
      <c r="D151" s="104" t="s">
        <v>218</v>
      </c>
      <c r="E151" s="20" t="s">
        <v>228</v>
      </c>
      <c r="F151" s="38">
        <v>0</v>
      </c>
      <c r="G151" s="104">
        <v>0</v>
      </c>
      <c r="H151" s="23">
        <v>0</v>
      </c>
      <c r="I151" s="33">
        <v>0</v>
      </c>
      <c r="J151" s="60">
        <v>0</v>
      </c>
      <c r="K151" s="23">
        <v>0</v>
      </c>
      <c r="L151" s="33">
        <v>0</v>
      </c>
      <c r="M151" s="60">
        <v>0</v>
      </c>
      <c r="N151" s="23">
        <v>0</v>
      </c>
      <c r="O151" s="33">
        <v>0</v>
      </c>
      <c r="P151" s="60">
        <v>1</v>
      </c>
      <c r="Q151" s="23">
        <v>0</v>
      </c>
      <c r="R151" s="33">
        <v>0</v>
      </c>
      <c r="S151" s="61">
        <v>0</v>
      </c>
      <c r="T151" s="27"/>
      <c r="U151" s="27"/>
      <c r="V151" s="27"/>
    </row>
    <row r="152" spans="1:22" s="17" customFormat="1" ht="127.5">
      <c r="A152" s="104" t="s">
        <v>92</v>
      </c>
      <c r="B152" s="104" t="s">
        <v>135</v>
      </c>
      <c r="C152" s="104" t="s">
        <v>217</v>
      </c>
      <c r="D152" s="104" t="s">
        <v>218</v>
      </c>
      <c r="E152" s="20" t="s">
        <v>228</v>
      </c>
      <c r="F152" s="38">
        <v>0</v>
      </c>
      <c r="G152" s="104">
        <v>0</v>
      </c>
      <c r="H152" s="23">
        <v>0</v>
      </c>
      <c r="I152" s="33">
        <v>0</v>
      </c>
      <c r="J152" s="60">
        <v>0</v>
      </c>
      <c r="K152" s="23">
        <v>0</v>
      </c>
      <c r="L152" s="33">
        <v>0</v>
      </c>
      <c r="M152" s="60">
        <v>0</v>
      </c>
      <c r="N152" s="23">
        <v>0</v>
      </c>
      <c r="O152" s="33">
        <v>0</v>
      </c>
      <c r="P152" s="60">
        <v>1</v>
      </c>
      <c r="Q152" s="23">
        <v>0</v>
      </c>
      <c r="R152" s="33">
        <v>0</v>
      </c>
      <c r="S152" s="61">
        <v>0</v>
      </c>
      <c r="T152" s="27"/>
      <c r="U152" s="27"/>
      <c r="V152" s="27"/>
    </row>
    <row r="153" spans="1:22" s="17" customFormat="1" ht="127.5">
      <c r="A153" s="104" t="s">
        <v>92</v>
      </c>
      <c r="B153" s="104" t="s">
        <v>135</v>
      </c>
      <c r="C153" s="104" t="s">
        <v>217</v>
      </c>
      <c r="D153" s="104" t="s">
        <v>218</v>
      </c>
      <c r="E153" s="20" t="s">
        <v>228</v>
      </c>
      <c r="F153" s="38">
        <v>0</v>
      </c>
      <c r="G153" s="104">
        <v>0</v>
      </c>
      <c r="H153" s="23">
        <v>0</v>
      </c>
      <c r="I153" s="33">
        <v>0</v>
      </c>
      <c r="J153" s="60">
        <v>0</v>
      </c>
      <c r="K153" s="23">
        <v>0</v>
      </c>
      <c r="L153" s="33">
        <v>0</v>
      </c>
      <c r="M153" s="60">
        <v>0</v>
      </c>
      <c r="N153" s="23">
        <v>0</v>
      </c>
      <c r="O153" s="33">
        <v>0</v>
      </c>
      <c r="P153" s="60">
        <v>1</v>
      </c>
      <c r="Q153" s="23">
        <v>0</v>
      </c>
      <c r="R153" s="33">
        <v>0</v>
      </c>
      <c r="S153" s="61">
        <v>0</v>
      </c>
      <c r="T153" s="27"/>
      <c r="U153" s="27"/>
      <c r="V153" s="27"/>
    </row>
    <row r="154" spans="1:22" s="17" customFormat="1" ht="114.75">
      <c r="A154" s="104" t="s">
        <v>92</v>
      </c>
      <c r="B154" s="104" t="s">
        <v>135</v>
      </c>
      <c r="C154" s="104" t="s">
        <v>229</v>
      </c>
      <c r="D154" s="104" t="s">
        <v>230</v>
      </c>
      <c r="E154" s="104" t="s">
        <v>231</v>
      </c>
      <c r="F154" s="70">
        <v>16666666.666666601</v>
      </c>
      <c r="G154" s="104" t="s">
        <v>102</v>
      </c>
      <c r="H154" s="23">
        <v>0</v>
      </c>
      <c r="I154" s="33">
        <v>0</v>
      </c>
      <c r="J154" s="45">
        <v>1</v>
      </c>
      <c r="K154" s="23">
        <v>0</v>
      </c>
      <c r="L154" s="33">
        <v>0</v>
      </c>
      <c r="M154" s="45">
        <v>1</v>
      </c>
      <c r="N154" s="23">
        <v>0</v>
      </c>
      <c r="O154" s="33">
        <v>0</v>
      </c>
      <c r="P154" s="45">
        <v>1</v>
      </c>
      <c r="Q154" s="23">
        <v>0</v>
      </c>
      <c r="R154" s="33">
        <v>0</v>
      </c>
      <c r="S154" s="46">
        <v>1</v>
      </c>
      <c r="T154" s="27"/>
      <c r="U154" s="27"/>
      <c r="V154" s="27"/>
    </row>
    <row r="155" spans="1:22" s="17" customFormat="1" ht="114.75">
      <c r="A155" s="104" t="s">
        <v>92</v>
      </c>
      <c r="B155" s="104" t="s">
        <v>135</v>
      </c>
      <c r="C155" s="104" t="s">
        <v>229</v>
      </c>
      <c r="D155" s="104" t="s">
        <v>230</v>
      </c>
      <c r="E155" s="104" t="s">
        <v>232</v>
      </c>
      <c r="F155" s="70">
        <v>16666666.666666601</v>
      </c>
      <c r="G155" s="104" t="s">
        <v>142</v>
      </c>
      <c r="H155" s="23">
        <v>0</v>
      </c>
      <c r="I155" s="33">
        <v>0</v>
      </c>
      <c r="J155" s="64">
        <v>3</v>
      </c>
      <c r="K155" s="23">
        <v>0</v>
      </c>
      <c r="L155" s="33">
        <v>0</v>
      </c>
      <c r="M155" s="64">
        <v>3</v>
      </c>
      <c r="N155" s="23">
        <v>0</v>
      </c>
      <c r="O155" s="33">
        <v>0</v>
      </c>
      <c r="P155" s="64">
        <v>3</v>
      </c>
      <c r="Q155" s="23">
        <v>0</v>
      </c>
      <c r="R155" s="33">
        <v>0</v>
      </c>
      <c r="S155" s="65">
        <v>3</v>
      </c>
      <c r="T155" s="27"/>
      <c r="U155" s="27"/>
      <c r="V155" s="27"/>
    </row>
    <row r="156" spans="1:22" s="17" customFormat="1" ht="114.75">
      <c r="A156" s="104" t="s">
        <v>92</v>
      </c>
      <c r="B156" s="104" t="s">
        <v>135</v>
      </c>
      <c r="C156" s="104" t="s">
        <v>229</v>
      </c>
      <c r="D156" s="104" t="s">
        <v>230</v>
      </c>
      <c r="E156" s="104" t="s">
        <v>233</v>
      </c>
      <c r="F156" s="70">
        <v>16666666.666666601</v>
      </c>
      <c r="G156" s="104" t="s">
        <v>144</v>
      </c>
      <c r="H156" s="23">
        <v>0</v>
      </c>
      <c r="I156" s="33">
        <v>0</v>
      </c>
      <c r="J156" s="64">
        <v>3</v>
      </c>
      <c r="K156" s="23">
        <v>0</v>
      </c>
      <c r="L156" s="33">
        <v>0</v>
      </c>
      <c r="M156" s="64">
        <v>3</v>
      </c>
      <c r="N156" s="23">
        <v>0</v>
      </c>
      <c r="O156" s="33">
        <v>0</v>
      </c>
      <c r="P156" s="64">
        <v>3</v>
      </c>
      <c r="Q156" s="23">
        <v>0</v>
      </c>
      <c r="R156" s="33">
        <v>0</v>
      </c>
      <c r="S156" s="65">
        <v>3</v>
      </c>
      <c r="T156" s="27"/>
      <c r="U156" s="27"/>
      <c r="V156" s="27"/>
    </row>
    <row r="157" spans="1:22" s="17" customFormat="1" ht="114.75">
      <c r="A157" s="104" t="s">
        <v>92</v>
      </c>
      <c r="B157" s="104" t="s">
        <v>135</v>
      </c>
      <c r="C157" s="104" t="s">
        <v>229</v>
      </c>
      <c r="D157" s="104" t="s">
        <v>230</v>
      </c>
      <c r="E157" s="104" t="s">
        <v>234</v>
      </c>
      <c r="F157" s="70">
        <v>16666666.666666601</v>
      </c>
      <c r="G157" s="104" t="s">
        <v>146</v>
      </c>
      <c r="H157" s="23">
        <v>0</v>
      </c>
      <c r="I157" s="33">
        <v>0</v>
      </c>
      <c r="J157" s="64">
        <v>0</v>
      </c>
      <c r="K157" s="23">
        <v>0</v>
      </c>
      <c r="L157" s="33">
        <v>0</v>
      </c>
      <c r="M157" s="64">
        <v>1</v>
      </c>
      <c r="N157" s="23">
        <v>0</v>
      </c>
      <c r="O157" s="33">
        <v>0</v>
      </c>
      <c r="P157" s="64">
        <v>0</v>
      </c>
      <c r="Q157" s="23">
        <v>0</v>
      </c>
      <c r="R157" s="33">
        <v>0</v>
      </c>
      <c r="S157" s="65">
        <v>1</v>
      </c>
      <c r="T157" s="27"/>
      <c r="U157" s="27"/>
      <c r="V157" s="27"/>
    </row>
    <row r="158" spans="1:22" s="17" customFormat="1" ht="114.75">
      <c r="A158" s="104" t="s">
        <v>92</v>
      </c>
      <c r="B158" s="104" t="s">
        <v>135</v>
      </c>
      <c r="C158" s="104" t="s">
        <v>229</v>
      </c>
      <c r="D158" s="104" t="s">
        <v>230</v>
      </c>
      <c r="E158" s="104" t="s">
        <v>235</v>
      </c>
      <c r="F158" s="70">
        <v>16666666.666666601</v>
      </c>
      <c r="G158" s="104" t="s">
        <v>148</v>
      </c>
      <c r="H158" s="23">
        <v>0</v>
      </c>
      <c r="I158" s="33">
        <v>0</v>
      </c>
      <c r="J158" s="45">
        <v>0.25</v>
      </c>
      <c r="K158" s="23">
        <v>0</v>
      </c>
      <c r="L158" s="33">
        <v>0</v>
      </c>
      <c r="M158" s="45">
        <v>0.25</v>
      </c>
      <c r="N158" s="23">
        <v>0</v>
      </c>
      <c r="O158" s="33">
        <v>0</v>
      </c>
      <c r="P158" s="45">
        <v>0.25</v>
      </c>
      <c r="Q158" s="23">
        <v>0</v>
      </c>
      <c r="R158" s="33">
        <v>0</v>
      </c>
      <c r="S158" s="46">
        <v>0.25</v>
      </c>
      <c r="T158" s="27"/>
      <c r="U158" s="27"/>
      <c r="V158" s="27"/>
    </row>
    <row r="159" spans="1:22" s="17" customFormat="1" ht="114.75">
      <c r="A159" s="104" t="s">
        <v>92</v>
      </c>
      <c r="B159" s="104" t="s">
        <v>135</v>
      </c>
      <c r="C159" s="104" t="s">
        <v>229</v>
      </c>
      <c r="D159" s="104" t="s">
        <v>230</v>
      </c>
      <c r="E159" s="104" t="s">
        <v>236</v>
      </c>
      <c r="F159" s="70">
        <v>16666666.666666601</v>
      </c>
      <c r="G159" s="104" t="s">
        <v>102</v>
      </c>
      <c r="H159" s="23">
        <v>0</v>
      </c>
      <c r="I159" s="33">
        <v>0</v>
      </c>
      <c r="J159" s="45">
        <v>1</v>
      </c>
      <c r="K159" s="23">
        <v>0</v>
      </c>
      <c r="L159" s="33">
        <v>0</v>
      </c>
      <c r="M159" s="45">
        <v>1</v>
      </c>
      <c r="N159" s="23">
        <v>0</v>
      </c>
      <c r="O159" s="33">
        <v>0</v>
      </c>
      <c r="P159" s="45">
        <v>1</v>
      </c>
      <c r="Q159" s="23">
        <v>0</v>
      </c>
      <c r="R159" s="33">
        <v>0</v>
      </c>
      <c r="S159" s="46">
        <v>1</v>
      </c>
      <c r="T159" s="27"/>
      <c r="U159" s="27"/>
      <c r="V159" s="27"/>
    </row>
    <row r="160" spans="1:22" s="17" customFormat="1" ht="114.75">
      <c r="A160" s="104" t="s">
        <v>92</v>
      </c>
      <c r="B160" s="104" t="s">
        <v>135</v>
      </c>
      <c r="C160" s="104" t="s">
        <v>229</v>
      </c>
      <c r="D160" s="104" t="s">
        <v>230</v>
      </c>
      <c r="E160" s="20" t="s">
        <v>237</v>
      </c>
      <c r="F160" s="42">
        <v>37243440</v>
      </c>
      <c r="G160" s="104"/>
      <c r="H160" s="23">
        <v>0</v>
      </c>
      <c r="I160" s="33">
        <v>0</v>
      </c>
      <c r="J160" s="60">
        <v>2</v>
      </c>
      <c r="K160" s="23">
        <v>0</v>
      </c>
      <c r="L160" s="33">
        <v>0</v>
      </c>
      <c r="M160" s="60">
        <v>3</v>
      </c>
      <c r="N160" s="23">
        <v>0</v>
      </c>
      <c r="O160" s="33">
        <v>0</v>
      </c>
      <c r="P160" s="60">
        <v>3</v>
      </c>
      <c r="Q160" s="23">
        <v>0</v>
      </c>
      <c r="R160" s="33">
        <v>0</v>
      </c>
      <c r="S160" s="61">
        <v>0</v>
      </c>
      <c r="T160" s="27"/>
      <c r="U160" s="27"/>
      <c r="V160" s="27"/>
    </row>
    <row r="161" spans="1:22" s="17" customFormat="1" ht="114.75">
      <c r="A161" s="104" t="s">
        <v>92</v>
      </c>
      <c r="B161" s="104" t="s">
        <v>135</v>
      </c>
      <c r="C161" s="104" t="s">
        <v>229</v>
      </c>
      <c r="D161" s="104" t="s">
        <v>230</v>
      </c>
      <c r="E161" s="20" t="s">
        <v>238</v>
      </c>
      <c r="F161" s="42">
        <v>37243440</v>
      </c>
      <c r="G161" s="20"/>
      <c r="H161" s="23">
        <v>0</v>
      </c>
      <c r="I161" s="33">
        <v>0</v>
      </c>
      <c r="J161" s="60">
        <v>2</v>
      </c>
      <c r="K161" s="23">
        <v>0</v>
      </c>
      <c r="L161" s="33">
        <v>0</v>
      </c>
      <c r="M161" s="60">
        <v>3</v>
      </c>
      <c r="N161" s="23">
        <v>0</v>
      </c>
      <c r="O161" s="33">
        <v>0</v>
      </c>
      <c r="P161" s="60">
        <v>3</v>
      </c>
      <c r="Q161" s="23">
        <v>0</v>
      </c>
      <c r="R161" s="33">
        <v>0</v>
      </c>
      <c r="S161" s="61">
        <v>0</v>
      </c>
      <c r="T161" s="27"/>
      <c r="U161" s="27"/>
      <c r="V161" s="27"/>
    </row>
    <row r="162" spans="1:22" s="17" customFormat="1" ht="114.75">
      <c r="A162" s="104" t="s">
        <v>92</v>
      </c>
      <c r="B162" s="104" t="s">
        <v>135</v>
      </c>
      <c r="C162" s="104" t="s">
        <v>229</v>
      </c>
      <c r="D162" s="104" t="s">
        <v>230</v>
      </c>
      <c r="E162" s="20" t="s">
        <v>239</v>
      </c>
      <c r="F162" s="42">
        <v>60749704</v>
      </c>
      <c r="G162" s="20"/>
      <c r="H162" s="23">
        <v>0</v>
      </c>
      <c r="I162" s="33">
        <v>0</v>
      </c>
      <c r="J162" s="60">
        <v>2</v>
      </c>
      <c r="K162" s="23">
        <v>0</v>
      </c>
      <c r="L162" s="33">
        <v>0</v>
      </c>
      <c r="M162" s="60">
        <v>3</v>
      </c>
      <c r="N162" s="23">
        <v>0</v>
      </c>
      <c r="O162" s="33">
        <v>0</v>
      </c>
      <c r="P162" s="60">
        <v>3</v>
      </c>
      <c r="Q162" s="23">
        <v>0</v>
      </c>
      <c r="R162" s="33">
        <v>0</v>
      </c>
      <c r="S162" s="61">
        <v>0</v>
      </c>
      <c r="T162" s="27"/>
      <c r="U162" s="27"/>
      <c r="V162" s="27"/>
    </row>
    <row r="163" spans="1:22" s="17" customFormat="1" ht="114.75">
      <c r="A163" s="104" t="s">
        <v>92</v>
      </c>
      <c r="B163" s="104" t="s">
        <v>135</v>
      </c>
      <c r="C163" s="104" t="s">
        <v>229</v>
      </c>
      <c r="D163" s="104" t="s">
        <v>230</v>
      </c>
      <c r="E163" s="20" t="s">
        <v>240</v>
      </c>
      <c r="F163" s="38">
        <v>0</v>
      </c>
      <c r="G163" s="20" t="s">
        <v>102</v>
      </c>
      <c r="H163" s="23">
        <v>0</v>
      </c>
      <c r="I163" s="33">
        <v>0</v>
      </c>
      <c r="J163" s="39">
        <v>0.25</v>
      </c>
      <c r="K163" s="23">
        <v>0</v>
      </c>
      <c r="L163" s="33">
        <v>0</v>
      </c>
      <c r="M163" s="39">
        <v>0.25</v>
      </c>
      <c r="N163" s="23">
        <v>0</v>
      </c>
      <c r="O163" s="33">
        <v>0</v>
      </c>
      <c r="P163" s="39">
        <v>0.25</v>
      </c>
      <c r="Q163" s="23">
        <v>0</v>
      </c>
      <c r="R163" s="33">
        <v>0</v>
      </c>
      <c r="S163" s="40">
        <v>0.25</v>
      </c>
      <c r="T163" s="27"/>
      <c r="U163" s="27"/>
      <c r="V163" s="27"/>
    </row>
    <row r="164" spans="1:22" s="17" customFormat="1" ht="114.75">
      <c r="A164" s="104" t="s">
        <v>92</v>
      </c>
      <c r="B164" s="104" t="s">
        <v>135</v>
      </c>
      <c r="C164" s="104" t="s">
        <v>229</v>
      </c>
      <c r="D164" s="104" t="s">
        <v>230</v>
      </c>
      <c r="E164" s="20" t="s">
        <v>241</v>
      </c>
      <c r="F164" s="38">
        <v>0</v>
      </c>
      <c r="G164" s="20" t="s">
        <v>102</v>
      </c>
      <c r="H164" s="23">
        <v>0</v>
      </c>
      <c r="I164" s="33">
        <v>0</v>
      </c>
      <c r="J164" s="60">
        <v>0</v>
      </c>
      <c r="K164" s="23">
        <v>0</v>
      </c>
      <c r="L164" s="33">
        <v>0</v>
      </c>
      <c r="M164" s="60">
        <v>1</v>
      </c>
      <c r="N164" s="23">
        <v>0</v>
      </c>
      <c r="O164" s="33">
        <v>0</v>
      </c>
      <c r="P164" s="60">
        <v>1</v>
      </c>
      <c r="Q164" s="23">
        <v>0</v>
      </c>
      <c r="R164" s="33">
        <v>0</v>
      </c>
      <c r="S164" s="61">
        <v>1</v>
      </c>
      <c r="T164" s="27"/>
      <c r="U164" s="27"/>
      <c r="V164" s="27"/>
    </row>
    <row r="165" spans="1:22" s="17" customFormat="1" ht="114.75">
      <c r="A165" s="104" t="s">
        <v>92</v>
      </c>
      <c r="B165" s="104" t="s">
        <v>135</v>
      </c>
      <c r="C165" s="104" t="s">
        <v>229</v>
      </c>
      <c r="D165" s="104" t="s">
        <v>230</v>
      </c>
      <c r="E165" s="20" t="s">
        <v>242</v>
      </c>
      <c r="F165" s="38">
        <v>0</v>
      </c>
      <c r="G165" s="20" t="s">
        <v>102</v>
      </c>
      <c r="H165" s="23">
        <v>0</v>
      </c>
      <c r="I165" s="33">
        <v>0</v>
      </c>
      <c r="J165" s="60">
        <v>0</v>
      </c>
      <c r="K165" s="23">
        <v>0</v>
      </c>
      <c r="L165" s="33">
        <v>0</v>
      </c>
      <c r="M165" s="60">
        <v>0</v>
      </c>
      <c r="N165" s="23">
        <v>0</v>
      </c>
      <c r="O165" s="33">
        <v>0</v>
      </c>
      <c r="P165" s="60">
        <v>1</v>
      </c>
      <c r="Q165" s="23">
        <v>0</v>
      </c>
      <c r="R165" s="33">
        <v>0</v>
      </c>
      <c r="S165" s="61">
        <v>0</v>
      </c>
      <c r="T165" s="27"/>
      <c r="U165" s="27"/>
      <c r="V165" s="27"/>
    </row>
    <row r="166" spans="1:22" s="17" customFormat="1" ht="114.75">
      <c r="A166" s="104" t="s">
        <v>92</v>
      </c>
      <c r="B166" s="104" t="s">
        <v>135</v>
      </c>
      <c r="C166" s="104" t="s">
        <v>229</v>
      </c>
      <c r="D166" s="104" t="s">
        <v>230</v>
      </c>
      <c r="E166" s="20" t="s">
        <v>243</v>
      </c>
      <c r="F166" s="38">
        <v>0</v>
      </c>
      <c r="G166" s="20" t="s">
        <v>102</v>
      </c>
      <c r="H166" s="23">
        <v>0</v>
      </c>
      <c r="I166" s="33">
        <v>0</v>
      </c>
      <c r="J166" s="60">
        <v>0</v>
      </c>
      <c r="K166" s="23">
        <v>0</v>
      </c>
      <c r="L166" s="33">
        <v>0</v>
      </c>
      <c r="M166" s="60">
        <v>1</v>
      </c>
      <c r="N166" s="23">
        <v>0</v>
      </c>
      <c r="O166" s="33">
        <v>0</v>
      </c>
      <c r="P166" s="60">
        <v>0</v>
      </c>
      <c r="Q166" s="23">
        <v>0</v>
      </c>
      <c r="R166" s="33">
        <v>0</v>
      </c>
      <c r="S166" s="61">
        <v>1</v>
      </c>
      <c r="T166" s="27"/>
      <c r="U166" s="27"/>
      <c r="V166" s="27"/>
    </row>
    <row r="167" spans="1:22" s="17" customFormat="1" ht="114.75">
      <c r="A167" s="104" t="s">
        <v>92</v>
      </c>
      <c r="B167" s="104" t="s">
        <v>135</v>
      </c>
      <c r="C167" s="104" t="s">
        <v>229</v>
      </c>
      <c r="D167" s="104" t="s">
        <v>230</v>
      </c>
      <c r="E167" s="20" t="s">
        <v>244</v>
      </c>
      <c r="F167" s="38">
        <v>0</v>
      </c>
      <c r="G167" s="20" t="s">
        <v>102</v>
      </c>
      <c r="H167" s="23">
        <v>0</v>
      </c>
      <c r="I167" s="33">
        <v>0</v>
      </c>
      <c r="J167" s="60">
        <v>2</v>
      </c>
      <c r="K167" s="23">
        <v>0</v>
      </c>
      <c r="L167" s="33">
        <v>0</v>
      </c>
      <c r="M167" s="60">
        <v>3</v>
      </c>
      <c r="N167" s="23">
        <v>0</v>
      </c>
      <c r="O167" s="33">
        <v>0</v>
      </c>
      <c r="P167" s="60">
        <v>3</v>
      </c>
      <c r="Q167" s="23">
        <v>0</v>
      </c>
      <c r="R167" s="33">
        <v>0</v>
      </c>
      <c r="S167" s="61">
        <v>3</v>
      </c>
      <c r="T167" s="27"/>
      <c r="U167" s="27"/>
      <c r="V167" s="27"/>
    </row>
    <row r="168" spans="1:22" s="17" customFormat="1" ht="114.75">
      <c r="A168" s="104" t="s">
        <v>92</v>
      </c>
      <c r="B168" s="104" t="s">
        <v>135</v>
      </c>
      <c r="C168" s="104" t="s">
        <v>229</v>
      </c>
      <c r="D168" s="104" t="s">
        <v>230</v>
      </c>
      <c r="E168" s="20" t="s">
        <v>245</v>
      </c>
      <c r="F168" s="42">
        <v>2763416</v>
      </c>
      <c r="G168" s="20" t="s">
        <v>102</v>
      </c>
      <c r="H168" s="23">
        <v>0</v>
      </c>
      <c r="I168" s="33">
        <v>0</v>
      </c>
      <c r="J168" s="60">
        <v>0</v>
      </c>
      <c r="K168" s="23">
        <v>0</v>
      </c>
      <c r="L168" s="33">
        <v>0</v>
      </c>
      <c r="M168" s="60">
        <v>1</v>
      </c>
      <c r="N168" s="23">
        <v>0</v>
      </c>
      <c r="O168" s="33">
        <v>0</v>
      </c>
      <c r="P168" s="60">
        <v>0</v>
      </c>
      <c r="Q168" s="23">
        <v>0</v>
      </c>
      <c r="R168" s="33">
        <v>0</v>
      </c>
      <c r="S168" s="61">
        <v>0</v>
      </c>
      <c r="T168" s="27"/>
      <c r="U168" s="27"/>
      <c r="V168" s="27"/>
    </row>
    <row r="169" spans="1:22" s="17" customFormat="1" ht="114.75">
      <c r="A169" s="104" t="s">
        <v>92</v>
      </c>
      <c r="B169" s="104" t="s">
        <v>135</v>
      </c>
      <c r="C169" s="104" t="s">
        <v>229</v>
      </c>
      <c r="D169" s="104" t="s">
        <v>230</v>
      </c>
      <c r="E169" s="20" t="s">
        <v>246</v>
      </c>
      <c r="F169" s="42">
        <v>3300000</v>
      </c>
      <c r="G169" s="20" t="s">
        <v>102</v>
      </c>
      <c r="H169" s="23">
        <v>0</v>
      </c>
      <c r="I169" s="33">
        <v>0</v>
      </c>
      <c r="J169" s="60">
        <v>0</v>
      </c>
      <c r="K169" s="23">
        <v>0</v>
      </c>
      <c r="L169" s="33">
        <v>0</v>
      </c>
      <c r="M169" s="60">
        <v>1</v>
      </c>
      <c r="N169" s="23">
        <v>0</v>
      </c>
      <c r="O169" s="33">
        <v>0</v>
      </c>
      <c r="P169" s="60">
        <v>0</v>
      </c>
      <c r="Q169" s="23">
        <v>0</v>
      </c>
      <c r="R169" s="33">
        <v>0</v>
      </c>
      <c r="S169" s="61">
        <v>0</v>
      </c>
      <c r="T169" s="27"/>
      <c r="U169" s="27"/>
      <c r="V169" s="27"/>
    </row>
    <row r="170" spans="1:22" s="17" customFormat="1" ht="140.25">
      <c r="A170" s="104" t="s">
        <v>92</v>
      </c>
      <c r="B170" s="104" t="s">
        <v>135</v>
      </c>
      <c r="C170" s="104" t="s">
        <v>229</v>
      </c>
      <c r="D170" s="104" t="s">
        <v>230</v>
      </c>
      <c r="E170" s="20" t="s">
        <v>247</v>
      </c>
      <c r="F170" s="42">
        <v>3600000</v>
      </c>
      <c r="G170" s="20" t="s">
        <v>102</v>
      </c>
      <c r="H170" s="23">
        <v>0</v>
      </c>
      <c r="I170" s="33">
        <v>0</v>
      </c>
      <c r="J170" s="60">
        <v>3</v>
      </c>
      <c r="K170" s="23">
        <v>0</v>
      </c>
      <c r="L170" s="33">
        <v>0</v>
      </c>
      <c r="M170" s="60">
        <v>3</v>
      </c>
      <c r="N170" s="23">
        <v>0</v>
      </c>
      <c r="O170" s="33">
        <v>0</v>
      </c>
      <c r="P170" s="60">
        <v>3</v>
      </c>
      <c r="Q170" s="23">
        <v>0</v>
      </c>
      <c r="R170" s="33">
        <v>0</v>
      </c>
      <c r="S170" s="61">
        <v>3</v>
      </c>
      <c r="T170" s="27"/>
      <c r="U170" s="27"/>
      <c r="V170" s="27"/>
    </row>
    <row r="171" spans="1:22" s="17" customFormat="1" ht="127.5">
      <c r="A171" s="104" t="s">
        <v>92</v>
      </c>
      <c r="B171" s="104" t="s">
        <v>135</v>
      </c>
      <c r="C171" s="104" t="s">
        <v>229</v>
      </c>
      <c r="D171" s="104" t="s">
        <v>230</v>
      </c>
      <c r="E171" s="20" t="s">
        <v>248</v>
      </c>
      <c r="F171" s="42">
        <v>48000000</v>
      </c>
      <c r="G171" s="20" t="s">
        <v>102</v>
      </c>
      <c r="H171" s="23">
        <v>0</v>
      </c>
      <c r="I171" s="33">
        <v>0</v>
      </c>
      <c r="J171" s="60">
        <v>12</v>
      </c>
      <c r="K171" s="23">
        <v>0</v>
      </c>
      <c r="L171" s="33">
        <v>0</v>
      </c>
      <c r="M171" s="60">
        <v>30</v>
      </c>
      <c r="N171" s="23">
        <v>0</v>
      </c>
      <c r="O171" s="33">
        <v>0</v>
      </c>
      <c r="P171" s="60">
        <v>30</v>
      </c>
      <c r="Q171" s="23">
        <v>0</v>
      </c>
      <c r="R171" s="33">
        <v>0</v>
      </c>
      <c r="S171" s="61">
        <v>24</v>
      </c>
      <c r="T171" s="27"/>
      <c r="U171" s="27"/>
      <c r="V171" s="27"/>
    </row>
    <row r="172" spans="1:22" s="17" customFormat="1" ht="127.5">
      <c r="A172" s="104" t="s">
        <v>92</v>
      </c>
      <c r="B172" s="104" t="s">
        <v>135</v>
      </c>
      <c r="C172" s="104" t="s">
        <v>229</v>
      </c>
      <c r="D172" s="104" t="s">
        <v>230</v>
      </c>
      <c r="E172" s="20" t="s">
        <v>249</v>
      </c>
      <c r="F172" s="42">
        <v>19200000</v>
      </c>
      <c r="G172" s="20" t="s">
        <v>102</v>
      </c>
      <c r="H172" s="23">
        <v>0</v>
      </c>
      <c r="I172" s="33">
        <v>0</v>
      </c>
      <c r="J172" s="60">
        <v>4</v>
      </c>
      <c r="K172" s="23">
        <v>0</v>
      </c>
      <c r="L172" s="33">
        <v>0</v>
      </c>
      <c r="M172" s="60">
        <v>7</v>
      </c>
      <c r="N172" s="23">
        <v>0</v>
      </c>
      <c r="O172" s="33">
        <v>0</v>
      </c>
      <c r="P172" s="60">
        <v>7</v>
      </c>
      <c r="Q172" s="23">
        <v>0</v>
      </c>
      <c r="R172" s="33">
        <v>0</v>
      </c>
      <c r="S172" s="61">
        <v>6</v>
      </c>
      <c r="T172" s="27"/>
      <c r="U172" s="27"/>
      <c r="V172" s="27"/>
    </row>
    <row r="173" spans="1:22" s="17" customFormat="1" ht="127.5">
      <c r="A173" s="104" t="s">
        <v>92</v>
      </c>
      <c r="B173" s="104" t="s">
        <v>135</v>
      </c>
      <c r="C173" s="104" t="s">
        <v>229</v>
      </c>
      <c r="D173" s="104" t="s">
        <v>230</v>
      </c>
      <c r="E173" s="20" t="s">
        <v>250</v>
      </c>
      <c r="F173" s="42">
        <v>19200000</v>
      </c>
      <c r="G173" s="20" t="s">
        <v>102</v>
      </c>
      <c r="H173" s="23">
        <v>0</v>
      </c>
      <c r="I173" s="33">
        <v>0</v>
      </c>
      <c r="J173" s="60">
        <v>4</v>
      </c>
      <c r="K173" s="23">
        <v>0</v>
      </c>
      <c r="L173" s="33">
        <v>0</v>
      </c>
      <c r="M173" s="60">
        <v>7</v>
      </c>
      <c r="N173" s="23">
        <v>0</v>
      </c>
      <c r="O173" s="33">
        <v>0</v>
      </c>
      <c r="P173" s="60">
        <v>7</v>
      </c>
      <c r="Q173" s="23">
        <v>0</v>
      </c>
      <c r="R173" s="33">
        <v>0</v>
      </c>
      <c r="S173" s="61">
        <v>6</v>
      </c>
      <c r="T173" s="27"/>
      <c r="U173" s="27"/>
      <c r="V173" s="27"/>
    </row>
    <row r="174" spans="1:22" s="17" customFormat="1" ht="140.25">
      <c r="A174" s="104" t="s">
        <v>92</v>
      </c>
      <c r="B174" s="104" t="s">
        <v>135</v>
      </c>
      <c r="C174" s="104" t="s">
        <v>229</v>
      </c>
      <c r="D174" s="104" t="s">
        <v>230</v>
      </c>
      <c r="E174" s="20" t="s">
        <v>251</v>
      </c>
      <c r="F174" s="42">
        <v>2000000</v>
      </c>
      <c r="G174" s="20" t="s">
        <v>102</v>
      </c>
      <c r="H174" s="23">
        <v>0</v>
      </c>
      <c r="I174" s="33">
        <v>0</v>
      </c>
      <c r="J174" s="60">
        <v>1</v>
      </c>
      <c r="K174" s="23">
        <v>0</v>
      </c>
      <c r="L174" s="33">
        <v>0</v>
      </c>
      <c r="M174" s="60">
        <v>1</v>
      </c>
      <c r="N174" s="23">
        <v>0</v>
      </c>
      <c r="O174" s="33">
        <v>0</v>
      </c>
      <c r="P174" s="60">
        <v>1</v>
      </c>
      <c r="Q174" s="23">
        <v>0</v>
      </c>
      <c r="R174" s="33">
        <v>0</v>
      </c>
      <c r="S174" s="61">
        <v>1</v>
      </c>
      <c r="T174" s="27"/>
      <c r="U174" s="27"/>
      <c r="V174" s="27"/>
    </row>
    <row r="175" spans="1:22" s="17" customFormat="1" ht="114.75">
      <c r="A175" s="104" t="s">
        <v>92</v>
      </c>
      <c r="B175" s="104" t="s">
        <v>135</v>
      </c>
      <c r="C175" s="104" t="s">
        <v>229</v>
      </c>
      <c r="D175" s="104" t="s">
        <v>230</v>
      </c>
      <c r="E175" s="20" t="s">
        <v>252</v>
      </c>
      <c r="F175" s="54">
        <v>18621720</v>
      </c>
      <c r="G175" s="20" t="s">
        <v>102</v>
      </c>
      <c r="H175" s="23">
        <v>0</v>
      </c>
      <c r="I175" s="33">
        <v>0</v>
      </c>
      <c r="J175" s="60">
        <v>200</v>
      </c>
      <c r="K175" s="23">
        <v>0</v>
      </c>
      <c r="L175" s="33">
        <v>0</v>
      </c>
      <c r="M175" s="60">
        <v>200</v>
      </c>
      <c r="N175" s="23">
        <v>0</v>
      </c>
      <c r="O175" s="33">
        <v>0</v>
      </c>
      <c r="P175" s="60">
        <v>200</v>
      </c>
      <c r="Q175" s="23">
        <v>0</v>
      </c>
      <c r="R175" s="33">
        <v>0</v>
      </c>
      <c r="S175" s="61">
        <v>200</v>
      </c>
      <c r="T175" s="27"/>
      <c r="U175" s="27"/>
      <c r="V175" s="27"/>
    </row>
    <row r="176" spans="1:22" s="17" customFormat="1" ht="114.75">
      <c r="A176" s="104" t="s">
        <v>92</v>
      </c>
      <c r="B176" s="104" t="s">
        <v>135</v>
      </c>
      <c r="C176" s="104" t="s">
        <v>229</v>
      </c>
      <c r="D176" s="104" t="s">
        <v>230</v>
      </c>
      <c r="E176" s="20" t="s">
        <v>252</v>
      </c>
      <c r="F176" s="54">
        <v>9310860</v>
      </c>
      <c r="G176" s="20" t="s">
        <v>102</v>
      </c>
      <c r="H176" s="23">
        <v>0</v>
      </c>
      <c r="I176" s="33">
        <v>0</v>
      </c>
      <c r="J176" s="60">
        <v>200</v>
      </c>
      <c r="K176" s="23">
        <v>0</v>
      </c>
      <c r="L176" s="33">
        <v>0</v>
      </c>
      <c r="M176" s="60">
        <v>200</v>
      </c>
      <c r="N176" s="23">
        <v>0</v>
      </c>
      <c r="O176" s="33">
        <v>0</v>
      </c>
      <c r="P176" s="60">
        <v>200</v>
      </c>
      <c r="Q176" s="23">
        <v>0</v>
      </c>
      <c r="R176" s="33">
        <v>0</v>
      </c>
      <c r="S176" s="61">
        <v>200</v>
      </c>
      <c r="T176" s="27"/>
      <c r="U176" s="27"/>
      <c r="V176" s="27"/>
    </row>
    <row r="177" spans="1:22" s="17" customFormat="1" ht="114.75">
      <c r="A177" s="104" t="s">
        <v>92</v>
      </c>
      <c r="B177" s="104" t="s">
        <v>135</v>
      </c>
      <c r="C177" s="104" t="s">
        <v>229</v>
      </c>
      <c r="D177" s="104" t="s">
        <v>230</v>
      </c>
      <c r="E177" s="20" t="s">
        <v>252</v>
      </c>
      <c r="F177" s="54">
        <v>3141975</v>
      </c>
      <c r="G177" s="20" t="s">
        <v>102</v>
      </c>
      <c r="H177" s="23">
        <v>0</v>
      </c>
      <c r="I177" s="33">
        <v>0</v>
      </c>
      <c r="J177" s="60">
        <v>200</v>
      </c>
      <c r="K177" s="23">
        <v>0</v>
      </c>
      <c r="L177" s="33">
        <v>0</v>
      </c>
      <c r="M177" s="60">
        <v>200</v>
      </c>
      <c r="N177" s="23">
        <v>0</v>
      </c>
      <c r="O177" s="33">
        <v>0</v>
      </c>
      <c r="P177" s="60">
        <v>200</v>
      </c>
      <c r="Q177" s="23">
        <v>0</v>
      </c>
      <c r="R177" s="33">
        <v>0</v>
      </c>
      <c r="S177" s="61">
        <v>200</v>
      </c>
      <c r="T177" s="27"/>
      <c r="U177" s="27"/>
      <c r="V177" s="27"/>
    </row>
    <row r="178" spans="1:22" s="17" customFormat="1" ht="114.75">
      <c r="A178" s="104" t="s">
        <v>92</v>
      </c>
      <c r="B178" s="104" t="s">
        <v>135</v>
      </c>
      <c r="C178" s="104" t="s">
        <v>229</v>
      </c>
      <c r="D178" s="104" t="s">
        <v>230</v>
      </c>
      <c r="E178" s="20" t="s">
        <v>252</v>
      </c>
      <c r="F178" s="54">
        <v>7570006</v>
      </c>
      <c r="G178" s="20" t="s">
        <v>102</v>
      </c>
      <c r="H178" s="23">
        <v>0</v>
      </c>
      <c r="I178" s="33">
        <v>0</v>
      </c>
      <c r="J178" s="60">
        <v>200</v>
      </c>
      <c r="K178" s="23">
        <v>0</v>
      </c>
      <c r="L178" s="33">
        <v>0</v>
      </c>
      <c r="M178" s="60">
        <v>200</v>
      </c>
      <c r="N178" s="23">
        <v>0</v>
      </c>
      <c r="O178" s="33">
        <v>0</v>
      </c>
      <c r="P178" s="60">
        <v>200</v>
      </c>
      <c r="Q178" s="23">
        <v>0</v>
      </c>
      <c r="R178" s="33">
        <v>0</v>
      </c>
      <c r="S178" s="61">
        <v>200</v>
      </c>
      <c r="T178" s="27"/>
      <c r="U178" s="27"/>
      <c r="V178" s="27"/>
    </row>
    <row r="179" spans="1:22" s="17" customFormat="1" ht="114.75">
      <c r="A179" s="104" t="s">
        <v>92</v>
      </c>
      <c r="B179" s="104" t="s">
        <v>135</v>
      </c>
      <c r="C179" s="104" t="s">
        <v>229</v>
      </c>
      <c r="D179" s="104" t="s">
        <v>230</v>
      </c>
      <c r="E179" s="20" t="s">
        <v>252</v>
      </c>
      <c r="F179" s="54">
        <v>6938320</v>
      </c>
      <c r="G179" s="20" t="s">
        <v>102</v>
      </c>
      <c r="H179" s="23">
        <v>0</v>
      </c>
      <c r="I179" s="33">
        <v>0</v>
      </c>
      <c r="J179" s="60">
        <v>200</v>
      </c>
      <c r="K179" s="23">
        <v>0</v>
      </c>
      <c r="L179" s="33">
        <v>0</v>
      </c>
      <c r="M179" s="60">
        <v>200</v>
      </c>
      <c r="N179" s="23">
        <v>0</v>
      </c>
      <c r="O179" s="33">
        <v>0</v>
      </c>
      <c r="P179" s="60">
        <v>200</v>
      </c>
      <c r="Q179" s="23">
        <v>0</v>
      </c>
      <c r="R179" s="33">
        <v>0</v>
      </c>
      <c r="S179" s="61">
        <v>200</v>
      </c>
      <c r="T179" s="27"/>
      <c r="U179" s="27"/>
      <c r="V179" s="27"/>
    </row>
    <row r="180" spans="1:22" s="17" customFormat="1" ht="114.75">
      <c r="A180" s="104" t="s">
        <v>92</v>
      </c>
      <c r="B180" s="104" t="s">
        <v>135</v>
      </c>
      <c r="C180" s="104" t="s">
        <v>229</v>
      </c>
      <c r="D180" s="104" t="s">
        <v>230</v>
      </c>
      <c r="E180" s="20" t="s">
        <v>252</v>
      </c>
      <c r="F180" s="54">
        <v>68000000</v>
      </c>
      <c r="G180" s="20" t="s">
        <v>102</v>
      </c>
      <c r="H180" s="23">
        <v>0</v>
      </c>
      <c r="I180" s="33">
        <v>0</v>
      </c>
      <c r="J180" s="60">
        <v>200</v>
      </c>
      <c r="K180" s="23">
        <v>0</v>
      </c>
      <c r="L180" s="33">
        <v>0</v>
      </c>
      <c r="M180" s="60">
        <v>200</v>
      </c>
      <c r="N180" s="23">
        <v>0</v>
      </c>
      <c r="O180" s="33">
        <v>0</v>
      </c>
      <c r="P180" s="60">
        <v>200</v>
      </c>
      <c r="Q180" s="23">
        <v>0</v>
      </c>
      <c r="R180" s="33">
        <v>0</v>
      </c>
      <c r="S180" s="61">
        <v>200</v>
      </c>
      <c r="T180" s="27"/>
      <c r="U180" s="27"/>
      <c r="V180" s="27"/>
    </row>
    <row r="181" spans="1:22" s="17" customFormat="1" ht="114.75">
      <c r="A181" s="104" t="s">
        <v>92</v>
      </c>
      <c r="B181" s="104" t="s">
        <v>135</v>
      </c>
      <c r="C181" s="104" t="s">
        <v>229</v>
      </c>
      <c r="D181" s="104" t="s">
        <v>230</v>
      </c>
      <c r="E181" s="20" t="s">
        <v>253</v>
      </c>
      <c r="F181" s="54">
        <v>11355009</v>
      </c>
      <c r="G181" s="20" t="s">
        <v>102</v>
      </c>
      <c r="H181" s="23">
        <v>0</v>
      </c>
      <c r="I181" s="33">
        <v>0</v>
      </c>
      <c r="J181" s="39">
        <v>0.2</v>
      </c>
      <c r="K181" s="23">
        <v>0</v>
      </c>
      <c r="L181" s="33">
        <v>0</v>
      </c>
      <c r="M181" s="39">
        <v>0.2</v>
      </c>
      <c r="N181" s="23">
        <v>0</v>
      </c>
      <c r="O181" s="33">
        <v>0</v>
      </c>
      <c r="P181" s="39">
        <v>0.2</v>
      </c>
      <c r="Q181" s="23">
        <v>0</v>
      </c>
      <c r="R181" s="33">
        <v>0</v>
      </c>
      <c r="S181" s="40">
        <v>0.2</v>
      </c>
      <c r="T181" s="27"/>
      <c r="U181" s="27"/>
      <c r="V181" s="27"/>
    </row>
    <row r="182" spans="1:22" s="17" customFormat="1" ht="114.75">
      <c r="A182" s="104" t="s">
        <v>92</v>
      </c>
      <c r="B182" s="104" t="s">
        <v>135</v>
      </c>
      <c r="C182" s="104" t="s">
        <v>229</v>
      </c>
      <c r="D182" s="104" t="s">
        <v>230</v>
      </c>
      <c r="E182" s="20" t="s">
        <v>253</v>
      </c>
      <c r="F182" s="54">
        <v>8672900</v>
      </c>
      <c r="G182" s="20" t="s">
        <v>102</v>
      </c>
      <c r="H182" s="23">
        <v>0</v>
      </c>
      <c r="I182" s="33">
        <v>0</v>
      </c>
      <c r="J182" s="39">
        <v>0.2</v>
      </c>
      <c r="K182" s="23">
        <v>0</v>
      </c>
      <c r="L182" s="33">
        <v>0</v>
      </c>
      <c r="M182" s="39">
        <v>0.2</v>
      </c>
      <c r="N182" s="23">
        <v>0</v>
      </c>
      <c r="O182" s="33">
        <v>0</v>
      </c>
      <c r="P182" s="39">
        <v>0.2</v>
      </c>
      <c r="Q182" s="23">
        <v>0</v>
      </c>
      <c r="R182" s="33">
        <v>0</v>
      </c>
      <c r="S182" s="40">
        <v>0.2</v>
      </c>
      <c r="T182" s="27"/>
      <c r="U182" s="27"/>
      <c r="V182" s="27"/>
    </row>
    <row r="183" spans="1:22" s="17" customFormat="1" ht="114.75">
      <c r="A183" s="104" t="s">
        <v>92</v>
      </c>
      <c r="B183" s="104" t="s">
        <v>135</v>
      </c>
      <c r="C183" s="104" t="s">
        <v>229</v>
      </c>
      <c r="D183" s="104" t="s">
        <v>230</v>
      </c>
      <c r="E183" s="20" t="s">
        <v>254</v>
      </c>
      <c r="F183" s="54">
        <v>14957124</v>
      </c>
      <c r="G183" s="20" t="s">
        <v>102</v>
      </c>
      <c r="H183" s="23">
        <v>0</v>
      </c>
      <c r="I183" s="33">
        <v>0</v>
      </c>
      <c r="J183" s="60">
        <v>100</v>
      </c>
      <c r="K183" s="23">
        <v>0</v>
      </c>
      <c r="L183" s="33">
        <v>0</v>
      </c>
      <c r="M183" s="60">
        <v>100</v>
      </c>
      <c r="N183" s="23">
        <v>0</v>
      </c>
      <c r="O183" s="33">
        <v>0</v>
      </c>
      <c r="P183" s="60">
        <v>50</v>
      </c>
      <c r="Q183" s="23">
        <v>0</v>
      </c>
      <c r="R183" s="33">
        <v>0</v>
      </c>
      <c r="S183" s="61">
        <v>50</v>
      </c>
      <c r="T183" s="27"/>
      <c r="U183" s="27"/>
      <c r="V183" s="27"/>
    </row>
    <row r="184" spans="1:22" s="17" customFormat="1" ht="114.75">
      <c r="A184" s="104" t="s">
        <v>92</v>
      </c>
      <c r="B184" s="104" t="s">
        <v>135</v>
      </c>
      <c r="C184" s="104" t="s">
        <v>229</v>
      </c>
      <c r="D184" s="104" t="s">
        <v>230</v>
      </c>
      <c r="E184" s="104" t="s">
        <v>255</v>
      </c>
      <c r="F184" s="54">
        <v>21432086</v>
      </c>
      <c r="G184" s="20" t="s">
        <v>102</v>
      </c>
      <c r="H184" s="23">
        <v>0</v>
      </c>
      <c r="I184" s="33">
        <v>0</v>
      </c>
      <c r="J184" s="60">
        <v>20</v>
      </c>
      <c r="K184" s="23">
        <v>0</v>
      </c>
      <c r="L184" s="33">
        <v>0</v>
      </c>
      <c r="M184" s="60">
        <v>20</v>
      </c>
      <c r="N184" s="23">
        <v>0</v>
      </c>
      <c r="O184" s="33">
        <v>0</v>
      </c>
      <c r="P184" s="60">
        <v>20</v>
      </c>
      <c r="Q184" s="23">
        <v>0</v>
      </c>
      <c r="R184" s="33">
        <v>0</v>
      </c>
      <c r="S184" s="61">
        <v>20</v>
      </c>
      <c r="T184" s="27"/>
      <c r="U184" s="27"/>
      <c r="V184" s="27"/>
    </row>
    <row r="185" spans="1:22" s="17" customFormat="1" ht="114.75">
      <c r="A185" s="104" t="s">
        <v>92</v>
      </c>
      <c r="B185" s="104" t="s">
        <v>135</v>
      </c>
      <c r="C185" s="104" t="s">
        <v>229</v>
      </c>
      <c r="D185" s="104" t="s">
        <v>230</v>
      </c>
      <c r="E185" s="104" t="s">
        <v>255</v>
      </c>
      <c r="F185" s="54">
        <v>3400000</v>
      </c>
      <c r="G185" s="20" t="s">
        <v>98</v>
      </c>
      <c r="H185" s="23">
        <v>0</v>
      </c>
      <c r="I185" s="33">
        <v>0</v>
      </c>
      <c r="J185" s="60">
        <v>20</v>
      </c>
      <c r="K185" s="23">
        <v>0</v>
      </c>
      <c r="L185" s="33">
        <v>0</v>
      </c>
      <c r="M185" s="60">
        <v>20</v>
      </c>
      <c r="N185" s="23">
        <v>0</v>
      </c>
      <c r="O185" s="33">
        <v>0</v>
      </c>
      <c r="P185" s="60">
        <v>20</v>
      </c>
      <c r="Q185" s="23">
        <v>0</v>
      </c>
      <c r="R185" s="33">
        <v>0</v>
      </c>
      <c r="S185" s="61">
        <v>20</v>
      </c>
      <c r="T185" s="27"/>
      <c r="U185" s="27"/>
      <c r="V185" s="27"/>
    </row>
    <row r="186" spans="1:22" s="17" customFormat="1" ht="63.75">
      <c r="A186" s="104" t="s">
        <v>92</v>
      </c>
      <c r="B186" s="104" t="s">
        <v>135</v>
      </c>
      <c r="C186" s="104" t="s">
        <v>256</v>
      </c>
      <c r="D186" s="104" t="s">
        <v>257</v>
      </c>
      <c r="E186" s="20" t="s">
        <v>258</v>
      </c>
      <c r="F186" s="42">
        <v>40000000</v>
      </c>
      <c r="G186" s="20" t="s">
        <v>98</v>
      </c>
      <c r="H186" s="23">
        <v>0</v>
      </c>
      <c r="I186" s="33">
        <v>0</v>
      </c>
      <c r="J186" s="68">
        <v>0.1</v>
      </c>
      <c r="K186" s="23">
        <v>0</v>
      </c>
      <c r="L186" s="33">
        <v>0</v>
      </c>
      <c r="M186" s="39">
        <v>0.1</v>
      </c>
      <c r="N186" s="23">
        <v>0</v>
      </c>
      <c r="O186" s="33">
        <v>0</v>
      </c>
      <c r="P186" s="39">
        <v>0.1</v>
      </c>
      <c r="Q186" s="23">
        <v>0</v>
      </c>
      <c r="R186" s="33">
        <v>0</v>
      </c>
      <c r="S186" s="40">
        <v>0.1</v>
      </c>
      <c r="T186" s="27"/>
      <c r="U186" s="27"/>
      <c r="V186" s="27"/>
    </row>
    <row r="187" spans="1:22" s="17" customFormat="1" ht="89.25">
      <c r="A187" s="104" t="s">
        <v>92</v>
      </c>
      <c r="B187" s="104" t="s">
        <v>135</v>
      </c>
      <c r="C187" s="104" t="s">
        <v>256</v>
      </c>
      <c r="D187" s="104" t="s">
        <v>257</v>
      </c>
      <c r="E187" s="20" t="s">
        <v>259</v>
      </c>
      <c r="F187" s="42">
        <v>80000000</v>
      </c>
      <c r="G187" s="20" t="s">
        <v>98</v>
      </c>
      <c r="H187" s="23">
        <v>0</v>
      </c>
      <c r="I187" s="33">
        <v>0</v>
      </c>
      <c r="J187" s="60">
        <v>3</v>
      </c>
      <c r="K187" s="23">
        <v>0</v>
      </c>
      <c r="L187" s="33">
        <v>0</v>
      </c>
      <c r="M187" s="34">
        <v>3</v>
      </c>
      <c r="N187" s="23">
        <v>0</v>
      </c>
      <c r="O187" s="33">
        <v>0</v>
      </c>
      <c r="P187" s="34">
        <v>3</v>
      </c>
      <c r="Q187" s="23">
        <v>0</v>
      </c>
      <c r="R187" s="33">
        <v>0</v>
      </c>
      <c r="S187" s="62">
        <v>3</v>
      </c>
      <c r="T187" s="27"/>
      <c r="U187" s="27"/>
      <c r="V187" s="27"/>
    </row>
    <row r="188" spans="1:22" s="17" customFormat="1" ht="127.5">
      <c r="A188" s="104" t="s">
        <v>92</v>
      </c>
      <c r="B188" s="104" t="s">
        <v>135</v>
      </c>
      <c r="C188" s="104" t="s">
        <v>256</v>
      </c>
      <c r="D188" s="104" t="s">
        <v>257</v>
      </c>
      <c r="E188" s="20" t="s">
        <v>260</v>
      </c>
      <c r="F188" s="42">
        <v>80000000</v>
      </c>
      <c r="G188" s="20" t="s">
        <v>98</v>
      </c>
      <c r="H188" s="23">
        <v>0</v>
      </c>
      <c r="I188" s="33">
        <v>0</v>
      </c>
      <c r="J188" s="34">
        <v>0</v>
      </c>
      <c r="K188" s="23">
        <v>0</v>
      </c>
      <c r="L188" s="33">
        <v>0</v>
      </c>
      <c r="M188" s="34">
        <v>0</v>
      </c>
      <c r="N188" s="23">
        <v>0</v>
      </c>
      <c r="O188" s="33">
        <v>0</v>
      </c>
      <c r="P188" s="34">
        <v>0</v>
      </c>
      <c r="Q188" s="23">
        <v>0</v>
      </c>
      <c r="R188" s="33">
        <v>0</v>
      </c>
      <c r="S188" s="62">
        <v>1</v>
      </c>
      <c r="T188" s="27"/>
      <c r="U188" s="27"/>
      <c r="V188" s="27"/>
    </row>
    <row r="189" spans="1:22" s="17" customFormat="1" ht="76.5">
      <c r="A189" s="104" t="s">
        <v>92</v>
      </c>
      <c r="B189" s="104" t="s">
        <v>135</v>
      </c>
      <c r="C189" s="104" t="s">
        <v>261</v>
      </c>
      <c r="D189" s="104" t="s">
        <v>262</v>
      </c>
      <c r="E189" s="20" t="s">
        <v>263</v>
      </c>
      <c r="F189" s="38">
        <v>0</v>
      </c>
      <c r="G189" s="57">
        <v>0</v>
      </c>
      <c r="H189" s="23">
        <v>0</v>
      </c>
      <c r="I189" s="33">
        <v>0</v>
      </c>
      <c r="J189" s="34">
        <v>0</v>
      </c>
      <c r="K189" s="23">
        <v>0</v>
      </c>
      <c r="L189" s="33">
        <v>0</v>
      </c>
      <c r="M189" s="60">
        <v>1</v>
      </c>
      <c r="N189" s="23">
        <v>0</v>
      </c>
      <c r="O189" s="33">
        <v>0</v>
      </c>
      <c r="P189" s="60">
        <v>0</v>
      </c>
      <c r="Q189" s="23">
        <v>0</v>
      </c>
      <c r="R189" s="33">
        <v>0</v>
      </c>
      <c r="S189" s="61">
        <v>0</v>
      </c>
      <c r="T189" s="27"/>
      <c r="U189" s="27"/>
      <c r="V189" s="27"/>
    </row>
    <row r="190" spans="1:22" s="17" customFormat="1" ht="76.5">
      <c r="A190" s="104" t="s">
        <v>92</v>
      </c>
      <c r="B190" s="104" t="s">
        <v>135</v>
      </c>
      <c r="C190" s="104" t="s">
        <v>261</v>
      </c>
      <c r="D190" s="104" t="s">
        <v>262</v>
      </c>
      <c r="E190" s="20" t="s">
        <v>264</v>
      </c>
      <c r="F190" s="38">
        <v>0</v>
      </c>
      <c r="G190" s="57">
        <v>0</v>
      </c>
      <c r="H190" s="23">
        <v>0</v>
      </c>
      <c r="I190" s="33">
        <v>0</v>
      </c>
      <c r="J190" s="34">
        <v>2</v>
      </c>
      <c r="K190" s="23">
        <v>0</v>
      </c>
      <c r="L190" s="33">
        <v>0</v>
      </c>
      <c r="M190" s="60">
        <v>3</v>
      </c>
      <c r="N190" s="23">
        <v>0</v>
      </c>
      <c r="O190" s="33">
        <v>0</v>
      </c>
      <c r="P190" s="60">
        <v>3</v>
      </c>
      <c r="Q190" s="23">
        <v>0</v>
      </c>
      <c r="R190" s="33">
        <v>0</v>
      </c>
      <c r="S190" s="61">
        <v>2</v>
      </c>
      <c r="T190" s="27"/>
      <c r="U190" s="27"/>
      <c r="V190" s="27"/>
    </row>
    <row r="191" spans="1:22" s="17" customFormat="1" ht="114.75">
      <c r="A191" s="104" t="s">
        <v>92</v>
      </c>
      <c r="B191" s="104" t="s">
        <v>135</v>
      </c>
      <c r="C191" s="104" t="s">
        <v>261</v>
      </c>
      <c r="D191" s="104" t="s">
        <v>262</v>
      </c>
      <c r="E191" s="20" t="s">
        <v>265</v>
      </c>
      <c r="F191" s="38">
        <v>0</v>
      </c>
      <c r="G191" s="57">
        <v>0</v>
      </c>
      <c r="H191" s="23">
        <v>0</v>
      </c>
      <c r="I191" s="33">
        <v>0</v>
      </c>
      <c r="J191" s="34">
        <v>0</v>
      </c>
      <c r="K191" s="23">
        <v>0</v>
      </c>
      <c r="L191" s="33">
        <v>0</v>
      </c>
      <c r="M191" s="60">
        <v>1</v>
      </c>
      <c r="N191" s="23">
        <v>0</v>
      </c>
      <c r="O191" s="33">
        <v>0</v>
      </c>
      <c r="P191" s="60">
        <v>0</v>
      </c>
      <c r="Q191" s="23">
        <v>0</v>
      </c>
      <c r="R191" s="33">
        <v>0</v>
      </c>
      <c r="S191" s="61">
        <v>0</v>
      </c>
      <c r="T191" s="27"/>
      <c r="U191" s="27"/>
      <c r="V191" s="27"/>
    </row>
    <row r="192" spans="1:22" s="17" customFormat="1" ht="63.75">
      <c r="A192" s="104" t="s">
        <v>92</v>
      </c>
      <c r="B192" s="104" t="s">
        <v>135</v>
      </c>
      <c r="C192" s="104" t="s">
        <v>266</v>
      </c>
      <c r="D192" s="104" t="s">
        <v>267</v>
      </c>
      <c r="E192" s="20" t="s">
        <v>268</v>
      </c>
      <c r="F192" s="42">
        <v>50000000</v>
      </c>
      <c r="G192" s="20" t="s">
        <v>98</v>
      </c>
      <c r="H192" s="23">
        <v>0</v>
      </c>
      <c r="I192" s="33">
        <v>0</v>
      </c>
      <c r="J192" s="60">
        <v>1</v>
      </c>
      <c r="K192" s="23">
        <v>0</v>
      </c>
      <c r="L192" s="33">
        <v>0</v>
      </c>
      <c r="M192" s="34">
        <v>1</v>
      </c>
      <c r="N192" s="23">
        <v>0</v>
      </c>
      <c r="O192" s="33">
        <v>0</v>
      </c>
      <c r="P192" s="34">
        <v>1</v>
      </c>
      <c r="Q192" s="23">
        <v>0</v>
      </c>
      <c r="R192" s="33">
        <v>0</v>
      </c>
      <c r="S192" s="62">
        <v>1</v>
      </c>
      <c r="T192" s="27"/>
      <c r="U192" s="27"/>
      <c r="V192" s="27"/>
    </row>
    <row r="193" spans="1:22" s="17" customFormat="1" ht="63.75">
      <c r="A193" s="104" t="s">
        <v>92</v>
      </c>
      <c r="B193" s="104" t="s">
        <v>135</v>
      </c>
      <c r="C193" s="104" t="s">
        <v>266</v>
      </c>
      <c r="D193" s="104" t="s">
        <v>267</v>
      </c>
      <c r="E193" s="20" t="s">
        <v>269</v>
      </c>
      <c r="F193" s="42">
        <v>50000000</v>
      </c>
      <c r="G193" s="20" t="s">
        <v>98</v>
      </c>
      <c r="H193" s="23">
        <v>0</v>
      </c>
      <c r="I193" s="33">
        <v>0</v>
      </c>
      <c r="J193" s="60">
        <v>2</v>
      </c>
      <c r="K193" s="23">
        <v>0</v>
      </c>
      <c r="L193" s="33">
        <v>0</v>
      </c>
      <c r="M193" s="34">
        <v>2</v>
      </c>
      <c r="N193" s="23">
        <v>0</v>
      </c>
      <c r="O193" s="33">
        <v>0</v>
      </c>
      <c r="P193" s="34">
        <v>2</v>
      </c>
      <c r="Q193" s="23">
        <v>0</v>
      </c>
      <c r="R193" s="33">
        <v>0</v>
      </c>
      <c r="S193" s="62">
        <v>2</v>
      </c>
      <c r="T193" s="27"/>
      <c r="U193" s="27"/>
      <c r="V193" s="27"/>
    </row>
    <row r="194" spans="1:22" s="17" customFormat="1" ht="89.25">
      <c r="A194" s="104" t="s">
        <v>92</v>
      </c>
      <c r="B194" s="104" t="s">
        <v>135</v>
      </c>
      <c r="C194" s="104" t="s">
        <v>270</v>
      </c>
      <c r="D194" s="104" t="s">
        <v>271</v>
      </c>
      <c r="E194" s="104" t="s">
        <v>272</v>
      </c>
      <c r="F194" s="42">
        <v>15415425</v>
      </c>
      <c r="G194" s="20" t="s">
        <v>98</v>
      </c>
      <c r="H194" s="23">
        <v>0</v>
      </c>
      <c r="I194" s="33">
        <v>0</v>
      </c>
      <c r="J194" s="60">
        <v>0</v>
      </c>
      <c r="K194" s="23">
        <v>0</v>
      </c>
      <c r="L194" s="33">
        <v>0</v>
      </c>
      <c r="M194" s="60">
        <v>1</v>
      </c>
      <c r="N194" s="23">
        <v>0</v>
      </c>
      <c r="O194" s="33">
        <v>0</v>
      </c>
      <c r="P194" s="60">
        <v>1</v>
      </c>
      <c r="Q194" s="23">
        <v>0</v>
      </c>
      <c r="R194" s="33">
        <v>0</v>
      </c>
      <c r="S194" s="61">
        <v>1</v>
      </c>
      <c r="T194" s="27"/>
      <c r="U194" s="27"/>
      <c r="V194" s="27"/>
    </row>
    <row r="195" spans="1:22" s="17" customFormat="1" ht="89.25">
      <c r="A195" s="104" t="s">
        <v>92</v>
      </c>
      <c r="B195" s="104" t="s">
        <v>135</v>
      </c>
      <c r="C195" s="104" t="s">
        <v>270</v>
      </c>
      <c r="D195" s="104" t="s">
        <v>271</v>
      </c>
      <c r="E195" s="104" t="s">
        <v>273</v>
      </c>
      <c r="F195" s="42">
        <v>2500000</v>
      </c>
      <c r="G195" s="20" t="s">
        <v>98</v>
      </c>
      <c r="H195" s="23">
        <v>0</v>
      </c>
      <c r="I195" s="33">
        <v>0</v>
      </c>
      <c r="J195" s="60">
        <v>0</v>
      </c>
      <c r="K195" s="23">
        <v>0</v>
      </c>
      <c r="L195" s="33">
        <v>0</v>
      </c>
      <c r="M195" s="60">
        <v>1</v>
      </c>
      <c r="N195" s="23">
        <v>0</v>
      </c>
      <c r="O195" s="33">
        <v>0</v>
      </c>
      <c r="P195" s="60">
        <v>0</v>
      </c>
      <c r="Q195" s="23">
        <v>0</v>
      </c>
      <c r="R195" s="33">
        <v>0</v>
      </c>
      <c r="S195" s="61">
        <v>1</v>
      </c>
      <c r="T195" s="27"/>
      <c r="U195" s="27"/>
      <c r="V195" s="27"/>
    </row>
    <row r="196" spans="1:22" s="17" customFormat="1" ht="89.25">
      <c r="A196" s="104" t="s">
        <v>92</v>
      </c>
      <c r="B196" s="104" t="s">
        <v>135</v>
      </c>
      <c r="C196" s="104" t="s">
        <v>270</v>
      </c>
      <c r="D196" s="104" t="s">
        <v>271</v>
      </c>
      <c r="E196" s="104" t="s">
        <v>274</v>
      </c>
      <c r="F196" s="42">
        <v>15415425</v>
      </c>
      <c r="G196" s="20" t="s">
        <v>98</v>
      </c>
      <c r="H196" s="23">
        <v>0</v>
      </c>
      <c r="I196" s="33">
        <v>0</v>
      </c>
      <c r="J196" s="60">
        <v>0</v>
      </c>
      <c r="K196" s="23">
        <v>0</v>
      </c>
      <c r="L196" s="33">
        <v>0</v>
      </c>
      <c r="M196" s="60">
        <v>1</v>
      </c>
      <c r="N196" s="23">
        <v>0</v>
      </c>
      <c r="O196" s="33">
        <v>0</v>
      </c>
      <c r="P196" s="60">
        <v>1</v>
      </c>
      <c r="Q196" s="23">
        <v>0</v>
      </c>
      <c r="R196" s="33">
        <v>0</v>
      </c>
      <c r="S196" s="61">
        <v>1</v>
      </c>
      <c r="T196" s="27"/>
      <c r="U196" s="27"/>
      <c r="V196" s="27"/>
    </row>
    <row r="197" spans="1:22" s="17" customFormat="1" ht="89.25">
      <c r="A197" s="104" t="s">
        <v>92</v>
      </c>
      <c r="B197" s="104" t="s">
        <v>135</v>
      </c>
      <c r="C197" s="104" t="s">
        <v>270</v>
      </c>
      <c r="D197" s="104" t="s">
        <v>271</v>
      </c>
      <c r="E197" s="104" t="s">
        <v>275</v>
      </c>
      <c r="F197" s="42">
        <v>15415425</v>
      </c>
      <c r="G197" s="20" t="s">
        <v>98</v>
      </c>
      <c r="H197" s="23">
        <v>0</v>
      </c>
      <c r="I197" s="33">
        <v>0</v>
      </c>
      <c r="J197" s="60">
        <v>0</v>
      </c>
      <c r="K197" s="23">
        <v>0</v>
      </c>
      <c r="L197" s="33">
        <v>0</v>
      </c>
      <c r="M197" s="60">
        <v>1</v>
      </c>
      <c r="N197" s="23">
        <v>0</v>
      </c>
      <c r="O197" s="33">
        <v>0</v>
      </c>
      <c r="P197" s="60">
        <v>1</v>
      </c>
      <c r="Q197" s="23">
        <v>0</v>
      </c>
      <c r="R197" s="33">
        <v>0</v>
      </c>
      <c r="S197" s="61">
        <v>1</v>
      </c>
      <c r="T197" s="27"/>
      <c r="U197" s="27"/>
      <c r="V197" s="27"/>
    </row>
    <row r="198" spans="1:22" s="17" customFormat="1" ht="89.25">
      <c r="A198" s="104" t="s">
        <v>92</v>
      </c>
      <c r="B198" s="104" t="s">
        <v>135</v>
      </c>
      <c r="C198" s="104" t="s">
        <v>270</v>
      </c>
      <c r="D198" s="104" t="s">
        <v>271</v>
      </c>
      <c r="E198" s="104" t="s">
        <v>276</v>
      </c>
      <c r="F198" s="42">
        <v>15415425</v>
      </c>
      <c r="G198" s="20" t="s">
        <v>98</v>
      </c>
      <c r="H198" s="23">
        <v>0</v>
      </c>
      <c r="I198" s="33">
        <v>0</v>
      </c>
      <c r="J198" s="60">
        <v>0</v>
      </c>
      <c r="K198" s="23">
        <v>0</v>
      </c>
      <c r="L198" s="33">
        <v>0</v>
      </c>
      <c r="M198" s="60">
        <v>3</v>
      </c>
      <c r="N198" s="23">
        <v>0</v>
      </c>
      <c r="O198" s="33">
        <v>0</v>
      </c>
      <c r="P198" s="60">
        <v>3</v>
      </c>
      <c r="Q198" s="23">
        <v>0</v>
      </c>
      <c r="R198" s="33">
        <v>0</v>
      </c>
      <c r="S198" s="61">
        <v>4</v>
      </c>
      <c r="T198" s="27"/>
      <c r="U198" s="27"/>
      <c r="V198" s="27"/>
    </row>
    <row r="199" spans="1:22" s="17" customFormat="1" ht="102">
      <c r="A199" s="104" t="s">
        <v>92</v>
      </c>
      <c r="B199" s="104" t="s">
        <v>135</v>
      </c>
      <c r="C199" s="104" t="s">
        <v>270</v>
      </c>
      <c r="D199" s="104" t="s">
        <v>271</v>
      </c>
      <c r="E199" s="104" t="s">
        <v>277</v>
      </c>
      <c r="F199" s="42">
        <v>16000000</v>
      </c>
      <c r="G199" s="20" t="s">
        <v>278</v>
      </c>
      <c r="H199" s="23">
        <v>0</v>
      </c>
      <c r="I199" s="33">
        <v>0</v>
      </c>
      <c r="J199" s="60">
        <v>0</v>
      </c>
      <c r="K199" s="23">
        <v>0</v>
      </c>
      <c r="L199" s="33">
        <v>0</v>
      </c>
      <c r="M199" s="60">
        <v>3</v>
      </c>
      <c r="N199" s="23">
        <v>0</v>
      </c>
      <c r="O199" s="33">
        <v>0</v>
      </c>
      <c r="P199" s="60">
        <v>3</v>
      </c>
      <c r="Q199" s="23">
        <v>0</v>
      </c>
      <c r="R199" s="33">
        <v>0</v>
      </c>
      <c r="S199" s="61">
        <v>4</v>
      </c>
      <c r="T199" s="27"/>
      <c r="U199" s="27"/>
      <c r="V199" s="27"/>
    </row>
    <row r="200" spans="1:22" s="17" customFormat="1" ht="102">
      <c r="A200" s="104" t="s">
        <v>92</v>
      </c>
      <c r="B200" s="104" t="s">
        <v>135</v>
      </c>
      <c r="C200" s="104" t="s">
        <v>270</v>
      </c>
      <c r="D200" s="104" t="s">
        <v>271</v>
      </c>
      <c r="E200" s="104" t="s">
        <v>595</v>
      </c>
      <c r="F200" s="42">
        <v>24000000</v>
      </c>
      <c r="G200" s="20" t="s">
        <v>278</v>
      </c>
      <c r="H200" s="23">
        <v>0</v>
      </c>
      <c r="I200" s="33">
        <v>0</v>
      </c>
      <c r="J200" s="60">
        <v>0</v>
      </c>
      <c r="K200" s="23">
        <v>0</v>
      </c>
      <c r="L200" s="33">
        <v>0</v>
      </c>
      <c r="M200" s="60">
        <v>1</v>
      </c>
      <c r="N200" s="23">
        <v>0</v>
      </c>
      <c r="O200" s="33">
        <v>0</v>
      </c>
      <c r="P200" s="60">
        <v>1</v>
      </c>
      <c r="Q200" s="23">
        <v>0</v>
      </c>
      <c r="R200" s="33">
        <v>0</v>
      </c>
      <c r="S200" s="61">
        <v>1</v>
      </c>
      <c r="T200" s="27"/>
      <c r="U200" s="27"/>
      <c r="V200" s="27"/>
    </row>
    <row r="201" spans="1:22" s="17" customFormat="1" ht="89.25">
      <c r="A201" s="104" t="s">
        <v>92</v>
      </c>
      <c r="B201" s="104" t="s">
        <v>135</v>
      </c>
      <c r="C201" s="104" t="s">
        <v>270</v>
      </c>
      <c r="D201" s="104" t="s">
        <v>271</v>
      </c>
      <c r="E201" s="104" t="s">
        <v>279</v>
      </c>
      <c r="F201" s="42">
        <v>5000000</v>
      </c>
      <c r="G201" s="20" t="s">
        <v>98</v>
      </c>
      <c r="H201" s="23">
        <v>0</v>
      </c>
      <c r="I201" s="33">
        <v>0</v>
      </c>
      <c r="J201" s="60">
        <v>0</v>
      </c>
      <c r="K201" s="23">
        <v>0</v>
      </c>
      <c r="L201" s="33">
        <v>0</v>
      </c>
      <c r="M201" s="60">
        <v>1</v>
      </c>
      <c r="N201" s="23">
        <v>0</v>
      </c>
      <c r="O201" s="33">
        <v>0</v>
      </c>
      <c r="P201" s="60">
        <v>1</v>
      </c>
      <c r="Q201" s="23">
        <v>0</v>
      </c>
      <c r="R201" s="33">
        <v>0</v>
      </c>
      <c r="S201" s="61">
        <v>1</v>
      </c>
      <c r="T201" s="27"/>
      <c r="U201" s="27"/>
      <c r="V201" s="27"/>
    </row>
    <row r="202" spans="1:22" s="17" customFormat="1" ht="89.25">
      <c r="A202" s="104" t="s">
        <v>92</v>
      </c>
      <c r="B202" s="104" t="s">
        <v>135</v>
      </c>
      <c r="C202" s="104" t="s">
        <v>270</v>
      </c>
      <c r="D202" s="104" t="s">
        <v>271</v>
      </c>
      <c r="E202" s="104" t="s">
        <v>280</v>
      </c>
      <c r="F202" s="42">
        <v>47048855</v>
      </c>
      <c r="G202" s="20" t="s">
        <v>98</v>
      </c>
      <c r="H202" s="23">
        <v>0</v>
      </c>
      <c r="I202" s="33">
        <v>0</v>
      </c>
      <c r="J202" s="60">
        <v>0</v>
      </c>
      <c r="K202" s="23">
        <v>0</v>
      </c>
      <c r="L202" s="33">
        <v>0</v>
      </c>
      <c r="M202" s="60">
        <v>1</v>
      </c>
      <c r="N202" s="23">
        <v>0</v>
      </c>
      <c r="O202" s="33">
        <v>0</v>
      </c>
      <c r="P202" s="60">
        <v>0</v>
      </c>
      <c r="Q202" s="23">
        <v>0</v>
      </c>
      <c r="R202" s="33">
        <v>0</v>
      </c>
      <c r="S202" s="61">
        <v>0</v>
      </c>
      <c r="T202" s="27"/>
      <c r="U202" s="27"/>
      <c r="V202" s="27"/>
    </row>
    <row r="203" spans="1:22" s="17" customFormat="1" ht="204">
      <c r="A203" s="104" t="s">
        <v>92</v>
      </c>
      <c r="B203" s="104" t="s">
        <v>135</v>
      </c>
      <c r="C203" s="104" t="s">
        <v>270</v>
      </c>
      <c r="D203" s="104" t="s">
        <v>271</v>
      </c>
      <c r="E203" s="104" t="s">
        <v>596</v>
      </c>
      <c r="F203" s="42">
        <v>24000000</v>
      </c>
      <c r="G203" s="20" t="s">
        <v>278</v>
      </c>
      <c r="H203" s="23">
        <v>0</v>
      </c>
      <c r="I203" s="33">
        <v>0</v>
      </c>
      <c r="J203" s="60">
        <v>0</v>
      </c>
      <c r="K203" s="23">
        <v>0</v>
      </c>
      <c r="L203" s="33">
        <v>0</v>
      </c>
      <c r="M203" s="60">
        <v>1</v>
      </c>
      <c r="N203" s="23">
        <v>0</v>
      </c>
      <c r="O203" s="33">
        <v>0</v>
      </c>
      <c r="P203" s="60">
        <v>1</v>
      </c>
      <c r="Q203" s="23">
        <v>0</v>
      </c>
      <c r="R203" s="33">
        <v>0</v>
      </c>
      <c r="S203" s="61">
        <v>1</v>
      </c>
      <c r="T203" s="27"/>
      <c r="U203" s="27"/>
      <c r="V203" s="27"/>
    </row>
    <row r="204" spans="1:22" s="17" customFormat="1" ht="293.25">
      <c r="A204" s="104" t="s">
        <v>92</v>
      </c>
      <c r="B204" s="104" t="s">
        <v>135</v>
      </c>
      <c r="C204" s="104" t="s">
        <v>270</v>
      </c>
      <c r="D204" s="104" t="s">
        <v>271</v>
      </c>
      <c r="E204" s="71" t="s">
        <v>281</v>
      </c>
      <c r="F204" s="42">
        <v>16000000</v>
      </c>
      <c r="G204" s="20" t="s">
        <v>278</v>
      </c>
      <c r="H204" s="23">
        <v>0</v>
      </c>
      <c r="I204" s="33">
        <v>0</v>
      </c>
      <c r="J204" s="60">
        <v>0</v>
      </c>
      <c r="K204" s="23">
        <v>0</v>
      </c>
      <c r="L204" s="33">
        <v>0</v>
      </c>
      <c r="M204" s="60">
        <v>5</v>
      </c>
      <c r="N204" s="23">
        <v>0</v>
      </c>
      <c r="O204" s="33">
        <v>0</v>
      </c>
      <c r="P204" s="60">
        <v>5</v>
      </c>
      <c r="Q204" s="23">
        <v>0</v>
      </c>
      <c r="R204" s="33">
        <v>0</v>
      </c>
      <c r="S204" s="61">
        <v>5</v>
      </c>
      <c r="T204" s="27"/>
      <c r="U204" s="27"/>
      <c r="V204" s="27"/>
    </row>
    <row r="205" spans="1:22" s="17" customFormat="1" ht="204">
      <c r="A205" s="104" t="s">
        <v>92</v>
      </c>
      <c r="B205" s="104" t="s">
        <v>135</v>
      </c>
      <c r="C205" s="104" t="s">
        <v>270</v>
      </c>
      <c r="D205" s="104" t="s">
        <v>271</v>
      </c>
      <c r="E205" s="104" t="s">
        <v>282</v>
      </c>
      <c r="F205" s="42">
        <v>15644723</v>
      </c>
      <c r="G205" s="20" t="s">
        <v>98</v>
      </c>
      <c r="H205" s="23">
        <v>0</v>
      </c>
      <c r="I205" s="33">
        <v>0</v>
      </c>
      <c r="J205" s="60">
        <v>0</v>
      </c>
      <c r="K205" s="23">
        <v>0</v>
      </c>
      <c r="L205" s="33">
        <v>0</v>
      </c>
      <c r="M205" s="60">
        <v>1</v>
      </c>
      <c r="N205" s="23">
        <v>0</v>
      </c>
      <c r="O205" s="33">
        <v>0</v>
      </c>
      <c r="P205" s="60">
        <v>1</v>
      </c>
      <c r="Q205" s="23">
        <v>0</v>
      </c>
      <c r="R205" s="33">
        <v>0</v>
      </c>
      <c r="S205" s="61">
        <v>1</v>
      </c>
      <c r="T205" s="27"/>
      <c r="U205" s="27"/>
      <c r="V205" s="27"/>
    </row>
    <row r="206" spans="1:22" s="17" customFormat="1" ht="102">
      <c r="A206" s="104" t="s">
        <v>92</v>
      </c>
      <c r="B206" s="104" t="s">
        <v>135</v>
      </c>
      <c r="C206" s="104" t="s">
        <v>270</v>
      </c>
      <c r="D206" s="104" t="s">
        <v>271</v>
      </c>
      <c r="E206" s="104" t="s">
        <v>283</v>
      </c>
      <c r="F206" s="42">
        <v>2500000</v>
      </c>
      <c r="G206" s="20" t="s">
        <v>278</v>
      </c>
      <c r="H206" s="23">
        <v>0</v>
      </c>
      <c r="I206" s="33">
        <v>0</v>
      </c>
      <c r="J206" s="60">
        <v>0</v>
      </c>
      <c r="K206" s="23">
        <v>0</v>
      </c>
      <c r="L206" s="33">
        <v>0</v>
      </c>
      <c r="M206" s="60">
        <v>1</v>
      </c>
      <c r="N206" s="23">
        <v>0</v>
      </c>
      <c r="O206" s="33">
        <v>0</v>
      </c>
      <c r="P206" s="60">
        <v>1</v>
      </c>
      <c r="Q206" s="23">
        <v>0</v>
      </c>
      <c r="R206" s="33">
        <v>0</v>
      </c>
      <c r="S206" s="61">
        <v>1</v>
      </c>
      <c r="T206" s="27"/>
      <c r="U206" s="27"/>
      <c r="V206" s="27"/>
    </row>
    <row r="207" spans="1:22" s="17" customFormat="1" ht="369.75">
      <c r="A207" s="104" t="s">
        <v>92</v>
      </c>
      <c r="B207" s="104" t="s">
        <v>135</v>
      </c>
      <c r="C207" s="104" t="s">
        <v>270</v>
      </c>
      <c r="D207" s="104" t="s">
        <v>271</v>
      </c>
      <c r="E207" s="104" t="s">
        <v>284</v>
      </c>
      <c r="F207" s="42">
        <v>15644722.5</v>
      </c>
      <c r="G207" s="20" t="s">
        <v>98</v>
      </c>
      <c r="H207" s="23">
        <v>0</v>
      </c>
      <c r="I207" s="33">
        <v>0</v>
      </c>
      <c r="J207" s="60">
        <v>0</v>
      </c>
      <c r="K207" s="23">
        <v>0</v>
      </c>
      <c r="L207" s="33">
        <v>0</v>
      </c>
      <c r="M207" s="60">
        <v>18</v>
      </c>
      <c r="N207" s="23">
        <v>0</v>
      </c>
      <c r="O207" s="33">
        <v>0</v>
      </c>
      <c r="P207" s="60">
        <v>18</v>
      </c>
      <c r="Q207" s="23">
        <v>0</v>
      </c>
      <c r="R207" s="33">
        <v>0</v>
      </c>
      <c r="S207" s="61">
        <v>18</v>
      </c>
      <c r="T207" s="27"/>
      <c r="U207" s="27"/>
      <c r="V207" s="27"/>
    </row>
    <row r="208" spans="1:22" s="17" customFormat="1" ht="127.5">
      <c r="A208" s="104" t="s">
        <v>92</v>
      </c>
      <c r="B208" s="104" t="s">
        <v>135</v>
      </c>
      <c r="C208" s="104" t="s">
        <v>285</v>
      </c>
      <c r="D208" s="104" t="s">
        <v>286</v>
      </c>
      <c r="E208" s="104" t="s">
        <v>287</v>
      </c>
      <c r="F208" s="42">
        <v>40000000</v>
      </c>
      <c r="G208" s="72" t="s">
        <v>288</v>
      </c>
      <c r="H208" s="23">
        <v>0</v>
      </c>
      <c r="I208" s="33">
        <v>0</v>
      </c>
      <c r="J208" s="39">
        <v>0.01</v>
      </c>
      <c r="K208" s="23">
        <v>0</v>
      </c>
      <c r="L208" s="33">
        <v>0</v>
      </c>
      <c r="M208" s="39">
        <v>0.02</v>
      </c>
      <c r="N208" s="23">
        <v>0</v>
      </c>
      <c r="O208" s="33">
        <v>0</v>
      </c>
      <c r="P208" s="39">
        <v>1</v>
      </c>
      <c r="Q208" s="23">
        <v>0</v>
      </c>
      <c r="R208" s="33">
        <v>0</v>
      </c>
      <c r="S208" s="40">
        <v>0.01</v>
      </c>
      <c r="T208" s="27"/>
      <c r="U208" s="27"/>
      <c r="V208" s="27"/>
    </row>
    <row r="209" spans="1:22" s="17" customFormat="1" ht="76.5">
      <c r="A209" s="104" t="s">
        <v>92</v>
      </c>
      <c r="B209" s="104" t="s">
        <v>135</v>
      </c>
      <c r="C209" s="104" t="s">
        <v>285</v>
      </c>
      <c r="D209" s="104" t="s">
        <v>286</v>
      </c>
      <c r="E209" s="104" t="s">
        <v>289</v>
      </c>
      <c r="F209" s="42">
        <v>40000000</v>
      </c>
      <c r="G209" s="72" t="s">
        <v>288</v>
      </c>
      <c r="H209" s="23">
        <v>0</v>
      </c>
      <c r="I209" s="33">
        <v>0</v>
      </c>
      <c r="J209" s="39">
        <v>0.01</v>
      </c>
      <c r="K209" s="23">
        <v>0</v>
      </c>
      <c r="L209" s="33">
        <v>0</v>
      </c>
      <c r="M209" s="39"/>
      <c r="N209" s="23">
        <v>0</v>
      </c>
      <c r="O209" s="33">
        <v>0</v>
      </c>
      <c r="P209" s="39"/>
      <c r="Q209" s="23">
        <v>0</v>
      </c>
      <c r="R209" s="33">
        <v>0</v>
      </c>
      <c r="S209" s="40"/>
      <c r="T209" s="27"/>
      <c r="U209" s="27"/>
      <c r="V209" s="27"/>
    </row>
    <row r="210" spans="1:22" s="17" customFormat="1" ht="63.75">
      <c r="A210" s="104" t="s">
        <v>92</v>
      </c>
      <c r="B210" s="104" t="s">
        <v>135</v>
      </c>
      <c r="C210" s="104" t="s">
        <v>290</v>
      </c>
      <c r="D210" s="104" t="s">
        <v>291</v>
      </c>
      <c r="E210" s="104" t="s">
        <v>292</v>
      </c>
      <c r="F210" s="59">
        <v>125837019</v>
      </c>
      <c r="G210" s="72" t="s">
        <v>98</v>
      </c>
      <c r="H210" s="23">
        <v>0</v>
      </c>
      <c r="I210" s="33">
        <v>0</v>
      </c>
      <c r="J210" s="39">
        <v>1</v>
      </c>
      <c r="K210" s="23">
        <v>0</v>
      </c>
      <c r="L210" s="33">
        <v>0</v>
      </c>
      <c r="M210" s="45">
        <v>0.25</v>
      </c>
      <c r="N210" s="23">
        <v>0</v>
      </c>
      <c r="O210" s="33">
        <v>0</v>
      </c>
      <c r="P210" s="45">
        <v>0.25</v>
      </c>
      <c r="Q210" s="23">
        <v>0</v>
      </c>
      <c r="R210" s="33">
        <v>0</v>
      </c>
      <c r="S210" s="46">
        <v>0.25</v>
      </c>
      <c r="T210" s="27"/>
      <c r="U210" s="27"/>
      <c r="V210" s="27"/>
    </row>
    <row r="211" spans="1:22" s="17" customFormat="1" ht="102">
      <c r="A211" s="104" t="s">
        <v>92</v>
      </c>
      <c r="B211" s="104" t="s">
        <v>135</v>
      </c>
      <c r="C211" s="104" t="s">
        <v>290</v>
      </c>
      <c r="D211" s="104" t="s">
        <v>291</v>
      </c>
      <c r="E211" s="104" t="s">
        <v>293</v>
      </c>
      <c r="F211" s="59">
        <v>0</v>
      </c>
      <c r="G211" s="32">
        <v>0</v>
      </c>
      <c r="H211" s="23">
        <v>0</v>
      </c>
      <c r="I211" s="33">
        <v>0</v>
      </c>
      <c r="J211" s="60">
        <v>20</v>
      </c>
      <c r="K211" s="23">
        <v>0</v>
      </c>
      <c r="L211" s="33">
        <v>0</v>
      </c>
      <c r="M211" s="51">
        <v>5</v>
      </c>
      <c r="N211" s="23">
        <v>0</v>
      </c>
      <c r="O211" s="33">
        <v>0</v>
      </c>
      <c r="P211" s="51">
        <v>10</v>
      </c>
      <c r="Q211" s="23">
        <v>0</v>
      </c>
      <c r="R211" s="33">
        <v>0</v>
      </c>
      <c r="S211" s="52">
        <v>5</v>
      </c>
      <c r="T211" s="27"/>
      <c r="U211" s="27"/>
      <c r="V211" s="27"/>
    </row>
    <row r="212" spans="1:22" s="17" customFormat="1" ht="102">
      <c r="A212" s="104" t="s">
        <v>92</v>
      </c>
      <c r="B212" s="104" t="s">
        <v>135</v>
      </c>
      <c r="C212" s="104" t="s">
        <v>290</v>
      </c>
      <c r="D212" s="104" t="s">
        <v>291</v>
      </c>
      <c r="E212" s="104" t="s">
        <v>597</v>
      </c>
      <c r="F212" s="38">
        <f>+'[11]ACTIVIDADES '!$Q$140</f>
        <v>98286832</v>
      </c>
      <c r="G212" s="20" t="s">
        <v>98</v>
      </c>
      <c r="H212" s="23">
        <v>0</v>
      </c>
      <c r="I212" s="33">
        <v>0</v>
      </c>
      <c r="J212" s="60">
        <v>50</v>
      </c>
      <c r="K212" s="23">
        <v>0</v>
      </c>
      <c r="L212" s="33">
        <v>0</v>
      </c>
      <c r="M212" s="60">
        <v>300</v>
      </c>
      <c r="N212" s="23">
        <v>0</v>
      </c>
      <c r="O212" s="33">
        <v>0</v>
      </c>
      <c r="P212" s="60">
        <v>200</v>
      </c>
      <c r="Q212" s="23">
        <v>0</v>
      </c>
      <c r="R212" s="33">
        <v>0</v>
      </c>
      <c r="S212" s="61">
        <v>200</v>
      </c>
      <c r="T212" s="27"/>
      <c r="U212" s="27"/>
      <c r="V212" s="27"/>
    </row>
    <row r="213" spans="1:22" s="17" customFormat="1" ht="102">
      <c r="A213" s="104" t="s">
        <v>92</v>
      </c>
      <c r="B213" s="104" t="s">
        <v>135</v>
      </c>
      <c r="C213" s="104" t="s">
        <v>290</v>
      </c>
      <c r="D213" s="104" t="s">
        <v>291</v>
      </c>
      <c r="E213" s="104" t="s">
        <v>598</v>
      </c>
      <c r="F213" s="73">
        <f>+'[11]ACTIVIDADES '!$M$140</f>
        <v>38263491</v>
      </c>
      <c r="G213" s="20" t="s">
        <v>98</v>
      </c>
      <c r="H213" s="23">
        <v>0</v>
      </c>
      <c r="I213" s="33">
        <v>0</v>
      </c>
      <c r="J213" s="60">
        <v>20</v>
      </c>
      <c r="K213" s="23">
        <v>0</v>
      </c>
      <c r="L213" s="33">
        <v>0</v>
      </c>
      <c r="M213" s="60">
        <v>90</v>
      </c>
      <c r="N213" s="23">
        <v>0</v>
      </c>
      <c r="O213" s="33">
        <v>0</v>
      </c>
      <c r="P213" s="60">
        <v>70</v>
      </c>
      <c r="Q213" s="23">
        <v>0</v>
      </c>
      <c r="R213" s="33">
        <v>0</v>
      </c>
      <c r="S213" s="61">
        <v>70</v>
      </c>
      <c r="T213" s="27"/>
      <c r="U213" s="27"/>
      <c r="V213" s="27"/>
    </row>
    <row r="214" spans="1:22" s="17" customFormat="1" ht="63.75">
      <c r="A214" s="104" t="s">
        <v>92</v>
      </c>
      <c r="B214" s="104" t="s">
        <v>135</v>
      </c>
      <c r="C214" s="104" t="s">
        <v>290</v>
      </c>
      <c r="D214" s="104" t="s">
        <v>291</v>
      </c>
      <c r="E214" s="104" t="s">
        <v>123</v>
      </c>
      <c r="F214" s="74">
        <v>95883334</v>
      </c>
      <c r="G214" s="20" t="s">
        <v>98</v>
      </c>
      <c r="H214" s="23">
        <v>0</v>
      </c>
      <c r="I214" s="33">
        <v>0</v>
      </c>
      <c r="J214" s="45">
        <v>0.25</v>
      </c>
      <c r="K214" s="23">
        <v>0</v>
      </c>
      <c r="L214" s="33">
        <v>0</v>
      </c>
      <c r="M214" s="39">
        <v>0.25</v>
      </c>
      <c r="N214" s="23">
        <v>0</v>
      </c>
      <c r="O214" s="33">
        <v>0</v>
      </c>
      <c r="P214" s="39">
        <v>0.25</v>
      </c>
      <c r="Q214" s="23">
        <v>0</v>
      </c>
      <c r="R214" s="33">
        <v>0</v>
      </c>
      <c r="S214" s="40">
        <v>0.25</v>
      </c>
      <c r="T214" s="27"/>
      <c r="U214" s="27"/>
      <c r="V214" s="27"/>
    </row>
    <row r="215" spans="1:22" s="17" customFormat="1" ht="102">
      <c r="A215" s="104" t="s">
        <v>92</v>
      </c>
      <c r="B215" s="104" t="s">
        <v>135</v>
      </c>
      <c r="C215" s="104" t="s">
        <v>290</v>
      </c>
      <c r="D215" s="104" t="s">
        <v>291</v>
      </c>
      <c r="E215" s="104" t="s">
        <v>294</v>
      </c>
      <c r="F215" s="75">
        <v>300000000</v>
      </c>
      <c r="G215" s="20" t="s">
        <v>102</v>
      </c>
      <c r="H215" s="23">
        <v>0</v>
      </c>
      <c r="I215" s="33">
        <v>0</v>
      </c>
      <c r="J215" s="45">
        <v>0.25</v>
      </c>
      <c r="K215" s="23">
        <v>0</v>
      </c>
      <c r="L215" s="33">
        <v>0</v>
      </c>
      <c r="M215" s="45">
        <v>0.25</v>
      </c>
      <c r="N215" s="23">
        <v>0</v>
      </c>
      <c r="O215" s="33">
        <v>0</v>
      </c>
      <c r="P215" s="45">
        <v>0.25</v>
      </c>
      <c r="Q215" s="23">
        <v>0</v>
      </c>
      <c r="R215" s="33">
        <v>0</v>
      </c>
      <c r="S215" s="46">
        <v>0.25</v>
      </c>
      <c r="T215" s="27"/>
      <c r="U215" s="27"/>
      <c r="V215" s="27"/>
    </row>
    <row r="216" spans="1:22" s="17" customFormat="1" ht="102">
      <c r="A216" s="104" t="s">
        <v>92</v>
      </c>
      <c r="B216" s="104" t="s">
        <v>135</v>
      </c>
      <c r="C216" s="104" t="s">
        <v>290</v>
      </c>
      <c r="D216" s="104" t="s">
        <v>291</v>
      </c>
      <c r="E216" s="104" t="s">
        <v>295</v>
      </c>
      <c r="F216" s="47">
        <v>0</v>
      </c>
      <c r="G216" s="20" t="s">
        <v>102</v>
      </c>
      <c r="H216" s="23">
        <v>0</v>
      </c>
      <c r="I216" s="33">
        <v>0</v>
      </c>
      <c r="J216" s="51">
        <v>0</v>
      </c>
      <c r="K216" s="23">
        <v>0</v>
      </c>
      <c r="L216" s="33">
        <v>0</v>
      </c>
      <c r="M216" s="51">
        <v>0</v>
      </c>
      <c r="N216" s="23">
        <v>0</v>
      </c>
      <c r="O216" s="33">
        <v>0</v>
      </c>
      <c r="P216" s="51">
        <v>0</v>
      </c>
      <c r="Q216" s="23">
        <v>0</v>
      </c>
      <c r="R216" s="33">
        <v>0</v>
      </c>
      <c r="S216" s="52">
        <v>1</v>
      </c>
      <c r="T216" s="27"/>
      <c r="U216" s="27"/>
      <c r="V216" s="27"/>
    </row>
    <row r="217" spans="1:22" s="17" customFormat="1" ht="51">
      <c r="A217" s="104" t="s">
        <v>92</v>
      </c>
      <c r="B217" s="104" t="s">
        <v>296</v>
      </c>
      <c r="C217" s="104">
        <v>0</v>
      </c>
      <c r="D217" s="104">
        <v>0</v>
      </c>
      <c r="E217" s="104" t="s">
        <v>297</v>
      </c>
      <c r="F217" s="73">
        <v>0</v>
      </c>
      <c r="G217" s="104" t="s">
        <v>288</v>
      </c>
      <c r="H217" s="23">
        <v>0</v>
      </c>
      <c r="I217" s="33">
        <v>0</v>
      </c>
      <c r="J217" s="51">
        <v>5</v>
      </c>
      <c r="K217" s="23">
        <v>0</v>
      </c>
      <c r="L217" s="33">
        <v>0</v>
      </c>
      <c r="M217" s="51">
        <v>5</v>
      </c>
      <c r="N217" s="23">
        <v>0</v>
      </c>
      <c r="O217" s="33">
        <v>0</v>
      </c>
      <c r="P217" s="51">
        <v>5</v>
      </c>
      <c r="Q217" s="23">
        <v>0</v>
      </c>
      <c r="R217" s="33">
        <v>0</v>
      </c>
      <c r="S217" s="52">
        <v>5</v>
      </c>
      <c r="T217" s="27"/>
      <c r="U217" s="27"/>
      <c r="V217" s="27"/>
    </row>
    <row r="218" spans="1:22" s="17" customFormat="1" ht="64.5" thickBot="1">
      <c r="A218" s="104" t="s">
        <v>92</v>
      </c>
      <c r="B218" s="104" t="s">
        <v>296</v>
      </c>
      <c r="C218" s="104" t="s">
        <v>298</v>
      </c>
      <c r="D218" s="104" t="s">
        <v>299</v>
      </c>
      <c r="E218" s="104" t="s">
        <v>300</v>
      </c>
      <c r="F218" s="60" t="s">
        <v>301</v>
      </c>
      <c r="G218" s="104" t="s">
        <v>98</v>
      </c>
      <c r="H218" s="23">
        <v>0</v>
      </c>
      <c r="I218" s="33">
        <v>0</v>
      </c>
      <c r="J218" s="60">
        <v>0</v>
      </c>
      <c r="K218" s="23">
        <v>0</v>
      </c>
      <c r="L218" s="33">
        <v>0</v>
      </c>
      <c r="M218" s="60">
        <v>2</v>
      </c>
      <c r="N218" s="23">
        <v>0</v>
      </c>
      <c r="O218" s="33">
        <v>0</v>
      </c>
      <c r="P218" s="60">
        <v>1</v>
      </c>
      <c r="Q218" s="23">
        <v>0</v>
      </c>
      <c r="R218" s="33">
        <v>0</v>
      </c>
      <c r="S218" s="61">
        <v>1</v>
      </c>
      <c r="T218" s="27"/>
      <c r="U218" s="27"/>
      <c r="V218" s="27"/>
    </row>
    <row r="219" spans="1:22" s="17" customFormat="1" ht="63.75">
      <c r="A219" s="110" t="s">
        <v>302</v>
      </c>
      <c r="B219" s="110" t="s">
        <v>303</v>
      </c>
      <c r="C219" s="111" t="s">
        <v>304</v>
      </c>
      <c r="D219" s="109" t="s">
        <v>305</v>
      </c>
      <c r="E219" s="109" t="s">
        <v>306</v>
      </c>
      <c r="F219" s="112">
        <v>200000000</v>
      </c>
      <c r="G219" s="113" t="s">
        <v>307</v>
      </c>
      <c r="H219" s="112">
        <v>0</v>
      </c>
      <c r="I219" s="114">
        <v>15000000</v>
      </c>
      <c r="J219" s="114">
        <v>15000000</v>
      </c>
      <c r="K219" s="114">
        <v>20000000</v>
      </c>
      <c r="L219" s="114">
        <v>20000000</v>
      </c>
      <c r="M219" s="114">
        <v>28000000</v>
      </c>
      <c r="N219" s="114">
        <v>28000000</v>
      </c>
      <c r="O219" s="114">
        <v>22500000</v>
      </c>
      <c r="P219" s="114">
        <v>22500000</v>
      </c>
      <c r="Q219" s="114">
        <v>15000000</v>
      </c>
      <c r="R219" s="114">
        <v>7000000</v>
      </c>
      <c r="S219" s="115">
        <v>7000000</v>
      </c>
      <c r="U219" s="27"/>
      <c r="V219" s="27"/>
    </row>
    <row r="220" spans="1:22" s="17" customFormat="1" ht="63.75">
      <c r="A220" s="117" t="s">
        <v>302</v>
      </c>
      <c r="B220" s="117" t="s">
        <v>303</v>
      </c>
      <c r="C220" s="118" t="s">
        <v>304</v>
      </c>
      <c r="D220" s="116" t="s">
        <v>305</v>
      </c>
      <c r="E220" s="116" t="s">
        <v>308</v>
      </c>
      <c r="F220" s="119">
        <v>100000000</v>
      </c>
      <c r="G220" s="120" t="s">
        <v>307</v>
      </c>
      <c r="H220" s="119">
        <v>0</v>
      </c>
      <c r="I220" s="121">
        <v>10000000</v>
      </c>
      <c r="J220" s="121">
        <v>10000000</v>
      </c>
      <c r="K220" s="121">
        <v>10000000</v>
      </c>
      <c r="L220" s="121">
        <v>10000000</v>
      </c>
      <c r="M220" s="121">
        <v>12000000</v>
      </c>
      <c r="N220" s="121">
        <v>12000000</v>
      </c>
      <c r="O220" s="121">
        <v>12500000</v>
      </c>
      <c r="P220" s="121">
        <v>12500000</v>
      </c>
      <c r="Q220" s="121">
        <v>5000000</v>
      </c>
      <c r="R220" s="121">
        <v>3000000</v>
      </c>
      <c r="S220" s="122">
        <v>3000000</v>
      </c>
      <c r="U220" s="27"/>
      <c r="V220" s="27"/>
    </row>
    <row r="221" spans="1:22" s="17" customFormat="1" ht="63.75">
      <c r="A221" s="117" t="s">
        <v>302</v>
      </c>
      <c r="B221" s="117" t="s">
        <v>303</v>
      </c>
      <c r="C221" s="118" t="s">
        <v>311</v>
      </c>
      <c r="D221" s="116" t="s">
        <v>312</v>
      </c>
      <c r="E221" s="116" t="s">
        <v>313</v>
      </c>
      <c r="F221" s="119">
        <v>50000000</v>
      </c>
      <c r="G221" s="120" t="s">
        <v>307</v>
      </c>
      <c r="H221" s="119">
        <v>0</v>
      </c>
      <c r="I221" s="121">
        <v>5000000</v>
      </c>
      <c r="J221" s="121">
        <v>7500000</v>
      </c>
      <c r="K221" s="121">
        <v>5000000</v>
      </c>
      <c r="L221" s="121">
        <v>5000000</v>
      </c>
      <c r="M221" s="121">
        <v>5000000</v>
      </c>
      <c r="N221" s="121">
        <v>5000000</v>
      </c>
      <c r="O221" s="121">
        <v>5000000</v>
      </c>
      <c r="P221" s="121">
        <v>5000000</v>
      </c>
      <c r="Q221" s="121">
        <v>2500000</v>
      </c>
      <c r="R221" s="121">
        <v>2500000</v>
      </c>
      <c r="S221" s="122">
        <v>2500000</v>
      </c>
      <c r="U221" s="27"/>
      <c r="V221" s="27"/>
    </row>
    <row r="222" spans="1:22" s="17" customFormat="1" ht="63.75">
      <c r="A222" s="117" t="s">
        <v>302</v>
      </c>
      <c r="B222" s="117" t="s">
        <v>303</v>
      </c>
      <c r="C222" s="118" t="s">
        <v>311</v>
      </c>
      <c r="D222" s="116" t="s">
        <v>312</v>
      </c>
      <c r="E222" s="116" t="s">
        <v>314</v>
      </c>
      <c r="F222" s="119">
        <v>50000000</v>
      </c>
      <c r="G222" s="120" t="s">
        <v>307</v>
      </c>
      <c r="H222" s="119">
        <v>0</v>
      </c>
      <c r="I222" s="121">
        <v>5000000</v>
      </c>
      <c r="J222" s="121">
        <v>7500000</v>
      </c>
      <c r="K222" s="121">
        <v>5000000</v>
      </c>
      <c r="L222" s="121">
        <v>5000000</v>
      </c>
      <c r="M222" s="121">
        <v>5000000</v>
      </c>
      <c r="N222" s="121">
        <v>5000000</v>
      </c>
      <c r="O222" s="121">
        <v>5000000</v>
      </c>
      <c r="P222" s="121">
        <v>5000000</v>
      </c>
      <c r="Q222" s="121">
        <v>2500000</v>
      </c>
      <c r="R222" s="121">
        <v>2500000</v>
      </c>
      <c r="S222" s="122">
        <v>2500000</v>
      </c>
      <c r="U222" s="27"/>
      <c r="V222" s="27"/>
    </row>
    <row r="223" spans="1:22" s="17" customFormat="1" ht="64.5" thickBot="1">
      <c r="A223" s="117" t="s">
        <v>302</v>
      </c>
      <c r="B223" s="117" t="s">
        <v>303</v>
      </c>
      <c r="C223" s="118" t="s">
        <v>311</v>
      </c>
      <c r="D223" s="116" t="s">
        <v>312</v>
      </c>
      <c r="E223" s="116" t="s">
        <v>315</v>
      </c>
      <c r="F223" s="119">
        <v>100000000</v>
      </c>
      <c r="G223" s="120" t="s">
        <v>307</v>
      </c>
      <c r="H223" s="119">
        <v>0</v>
      </c>
      <c r="I223" s="121">
        <v>10000000</v>
      </c>
      <c r="J223" s="121">
        <v>15000000</v>
      </c>
      <c r="K223" s="121">
        <v>10000000</v>
      </c>
      <c r="L223" s="121">
        <v>10000000</v>
      </c>
      <c r="M223" s="121">
        <v>10000000</v>
      </c>
      <c r="N223" s="121">
        <v>10000000</v>
      </c>
      <c r="O223" s="121">
        <v>10000000</v>
      </c>
      <c r="P223" s="121">
        <v>10000000</v>
      </c>
      <c r="Q223" s="121">
        <v>5000000</v>
      </c>
      <c r="R223" s="121">
        <v>5000000</v>
      </c>
      <c r="S223" s="122">
        <v>5000000</v>
      </c>
      <c r="U223" s="27"/>
      <c r="V223" s="27"/>
    </row>
    <row r="224" spans="1:22" s="17" customFormat="1" ht="64.5" thickBot="1">
      <c r="A224" s="117" t="s">
        <v>302</v>
      </c>
      <c r="B224" s="117" t="s">
        <v>316</v>
      </c>
      <c r="C224" s="118" t="s">
        <v>317</v>
      </c>
      <c r="D224" s="116" t="s">
        <v>318</v>
      </c>
      <c r="E224" s="116" t="s">
        <v>319</v>
      </c>
      <c r="F224" s="119">
        <v>300000000</v>
      </c>
      <c r="G224" s="113" t="s">
        <v>307</v>
      </c>
      <c r="H224" s="119">
        <v>0</v>
      </c>
      <c r="I224" s="121">
        <v>20000000</v>
      </c>
      <c r="J224" s="121">
        <v>20000000</v>
      </c>
      <c r="K224" s="121">
        <v>30000000</v>
      </c>
      <c r="L224" s="121">
        <v>30000000</v>
      </c>
      <c r="M224" s="121">
        <v>40000000</v>
      </c>
      <c r="N224" s="121">
        <v>40000000</v>
      </c>
      <c r="O224" s="121">
        <v>30000000</v>
      </c>
      <c r="P224" s="121">
        <v>30000000</v>
      </c>
      <c r="Q224" s="121">
        <v>20000000</v>
      </c>
      <c r="R224" s="121">
        <v>20000000</v>
      </c>
      <c r="S224" s="122">
        <v>20000000</v>
      </c>
      <c r="U224" s="27"/>
      <c r="V224" s="27"/>
    </row>
    <row r="225" spans="1:22" s="17" customFormat="1" ht="114.75">
      <c r="A225" s="117" t="s">
        <v>302</v>
      </c>
      <c r="B225" s="117" t="s">
        <v>320</v>
      </c>
      <c r="C225" s="118" t="s">
        <v>321</v>
      </c>
      <c r="D225" s="116" t="s">
        <v>322</v>
      </c>
      <c r="E225" s="116" t="s">
        <v>323</v>
      </c>
      <c r="F225" s="119">
        <v>200000000</v>
      </c>
      <c r="G225" s="113" t="s">
        <v>307</v>
      </c>
      <c r="H225" s="119">
        <v>0</v>
      </c>
      <c r="I225" s="121">
        <v>20000000</v>
      </c>
      <c r="J225" s="121">
        <v>20000000</v>
      </c>
      <c r="K225" s="121">
        <v>30000000</v>
      </c>
      <c r="L225" s="121">
        <v>30000000</v>
      </c>
      <c r="M225" s="121">
        <v>20000000</v>
      </c>
      <c r="N225" s="121">
        <v>20000000</v>
      </c>
      <c r="O225" s="121">
        <v>10000000</v>
      </c>
      <c r="P225" s="121">
        <v>10000000</v>
      </c>
      <c r="Q225" s="121">
        <v>15000000</v>
      </c>
      <c r="R225" s="121">
        <v>15000000</v>
      </c>
      <c r="S225" s="122">
        <v>10000000</v>
      </c>
      <c r="U225" s="27"/>
      <c r="V225" s="27"/>
    </row>
    <row r="226" spans="1:22" s="17" customFormat="1" ht="115.5" thickBot="1">
      <c r="A226" s="117" t="s">
        <v>302</v>
      </c>
      <c r="B226" s="117" t="s">
        <v>320</v>
      </c>
      <c r="C226" s="118" t="s">
        <v>321</v>
      </c>
      <c r="D226" s="116" t="s">
        <v>322</v>
      </c>
      <c r="E226" s="116" t="s">
        <v>323</v>
      </c>
      <c r="F226" s="119">
        <v>222000000</v>
      </c>
      <c r="G226" s="120" t="s">
        <v>310</v>
      </c>
      <c r="H226" s="119">
        <v>0</v>
      </c>
      <c r="I226" s="121">
        <v>25000000</v>
      </c>
      <c r="J226" s="121">
        <v>25000000</v>
      </c>
      <c r="K226" s="121">
        <v>30000000</v>
      </c>
      <c r="L226" s="121">
        <v>30000000</v>
      </c>
      <c r="M226" s="121">
        <v>22000000</v>
      </c>
      <c r="N226" s="121">
        <v>20000000</v>
      </c>
      <c r="O226" s="121">
        <v>20000000</v>
      </c>
      <c r="P226" s="121">
        <v>15000000</v>
      </c>
      <c r="Q226" s="121">
        <v>15000000</v>
      </c>
      <c r="R226" s="121">
        <v>10000000</v>
      </c>
      <c r="S226" s="122">
        <v>10000000</v>
      </c>
      <c r="U226" s="27"/>
      <c r="V226" s="27"/>
    </row>
    <row r="227" spans="1:22" s="17" customFormat="1" ht="115.5" thickBot="1">
      <c r="A227" s="117" t="s">
        <v>302</v>
      </c>
      <c r="B227" s="117" t="s">
        <v>320</v>
      </c>
      <c r="C227" s="118" t="s">
        <v>321</v>
      </c>
      <c r="D227" s="116" t="s">
        <v>322</v>
      </c>
      <c r="E227" s="116" t="s">
        <v>324</v>
      </c>
      <c r="F227" s="119">
        <v>100000000</v>
      </c>
      <c r="G227" s="113" t="s">
        <v>307</v>
      </c>
      <c r="H227" s="119">
        <v>0</v>
      </c>
      <c r="I227" s="121">
        <v>10000000</v>
      </c>
      <c r="J227" s="121">
        <v>10000000</v>
      </c>
      <c r="K227" s="121">
        <v>10000000</v>
      </c>
      <c r="L227" s="121">
        <v>10000000</v>
      </c>
      <c r="M227" s="121">
        <v>10000000</v>
      </c>
      <c r="N227" s="121">
        <v>10000000</v>
      </c>
      <c r="O227" s="121">
        <v>6000000</v>
      </c>
      <c r="P227" s="121">
        <v>8000000</v>
      </c>
      <c r="Q227" s="121">
        <v>9000000</v>
      </c>
      <c r="R227" s="121">
        <v>9000000</v>
      </c>
      <c r="S227" s="122">
        <v>8000000</v>
      </c>
      <c r="U227" s="27"/>
      <c r="V227" s="27"/>
    </row>
    <row r="228" spans="1:22" s="17" customFormat="1" ht="114.75">
      <c r="A228" s="117" t="s">
        <v>302</v>
      </c>
      <c r="B228" s="117" t="s">
        <v>320</v>
      </c>
      <c r="C228" s="118" t="s">
        <v>321</v>
      </c>
      <c r="D228" s="116" t="s">
        <v>322</v>
      </c>
      <c r="E228" s="116" t="s">
        <v>306</v>
      </c>
      <c r="F228" s="119">
        <v>400000000</v>
      </c>
      <c r="G228" s="113" t="s">
        <v>307</v>
      </c>
      <c r="H228" s="119">
        <v>0</v>
      </c>
      <c r="I228" s="121">
        <v>40000000</v>
      </c>
      <c r="J228" s="121">
        <v>40000000</v>
      </c>
      <c r="K228" s="121">
        <v>40000000</v>
      </c>
      <c r="L228" s="121">
        <v>40000000</v>
      </c>
      <c r="M228" s="121">
        <v>40000000</v>
      </c>
      <c r="N228" s="121">
        <v>40000000</v>
      </c>
      <c r="O228" s="121">
        <v>24000000</v>
      </c>
      <c r="P228" s="121">
        <v>32000000</v>
      </c>
      <c r="Q228" s="121">
        <v>36000000</v>
      </c>
      <c r="R228" s="121">
        <v>36000000</v>
      </c>
      <c r="S228" s="122">
        <v>32000000</v>
      </c>
      <c r="U228" s="27"/>
      <c r="V228" s="27"/>
    </row>
    <row r="229" spans="1:22" s="17" customFormat="1" ht="51">
      <c r="A229" s="104" t="s">
        <v>325</v>
      </c>
      <c r="B229" s="104" t="s">
        <v>326</v>
      </c>
      <c r="C229" s="76" t="s">
        <v>327</v>
      </c>
      <c r="D229" s="19" t="s">
        <v>328</v>
      </c>
      <c r="E229" s="19" t="s">
        <v>329</v>
      </c>
      <c r="F229" s="23">
        <v>40000000</v>
      </c>
      <c r="G229" s="78" t="s">
        <v>307</v>
      </c>
      <c r="H229" s="23">
        <v>0</v>
      </c>
      <c r="I229" s="23">
        <v>0</v>
      </c>
      <c r="J229" s="23">
        <v>10000000</v>
      </c>
      <c r="K229" s="23">
        <v>10000000</v>
      </c>
      <c r="L229" s="23">
        <v>10000000</v>
      </c>
      <c r="M229" s="23">
        <v>10000000</v>
      </c>
      <c r="N229" s="23">
        <v>0</v>
      </c>
      <c r="O229" s="23">
        <v>0</v>
      </c>
      <c r="P229" s="23">
        <v>0</v>
      </c>
      <c r="Q229" s="23">
        <v>0</v>
      </c>
      <c r="R229" s="23">
        <v>0</v>
      </c>
      <c r="S229" s="26">
        <v>0</v>
      </c>
      <c r="T229" s="27"/>
      <c r="U229" s="27"/>
      <c r="V229" s="27"/>
    </row>
    <row r="230" spans="1:22" s="17" customFormat="1" ht="51">
      <c r="A230" s="104" t="s">
        <v>325</v>
      </c>
      <c r="B230" s="104" t="s">
        <v>326</v>
      </c>
      <c r="C230" s="76" t="s">
        <v>327</v>
      </c>
      <c r="D230" s="19" t="s">
        <v>328</v>
      </c>
      <c r="E230" s="19" t="s">
        <v>330</v>
      </c>
      <c r="F230" s="23">
        <v>40000000</v>
      </c>
      <c r="G230" s="78" t="s">
        <v>331</v>
      </c>
      <c r="H230" s="23">
        <v>0</v>
      </c>
      <c r="I230" s="23">
        <v>0</v>
      </c>
      <c r="J230" s="23">
        <v>10000000</v>
      </c>
      <c r="K230" s="23">
        <v>10000000</v>
      </c>
      <c r="L230" s="23">
        <v>10000000</v>
      </c>
      <c r="M230" s="23">
        <v>10000000</v>
      </c>
      <c r="N230" s="23">
        <v>0</v>
      </c>
      <c r="O230" s="23">
        <v>0</v>
      </c>
      <c r="P230" s="23">
        <v>0</v>
      </c>
      <c r="Q230" s="23">
        <v>0</v>
      </c>
      <c r="R230" s="23">
        <v>0</v>
      </c>
      <c r="S230" s="26">
        <v>0</v>
      </c>
      <c r="T230" s="27"/>
      <c r="U230" s="27"/>
      <c r="V230" s="27"/>
    </row>
    <row r="231" spans="1:22" s="17" customFormat="1" ht="51">
      <c r="A231" s="104" t="s">
        <v>325</v>
      </c>
      <c r="B231" s="104" t="s">
        <v>326</v>
      </c>
      <c r="C231" s="76" t="s">
        <v>327</v>
      </c>
      <c r="D231" s="19" t="s">
        <v>328</v>
      </c>
      <c r="E231" s="19" t="s">
        <v>330</v>
      </c>
      <c r="F231" s="23">
        <v>60000000</v>
      </c>
      <c r="G231" s="78" t="s">
        <v>307</v>
      </c>
      <c r="H231" s="23">
        <v>0</v>
      </c>
      <c r="I231" s="23">
        <v>0</v>
      </c>
      <c r="J231" s="23">
        <v>15000000</v>
      </c>
      <c r="K231" s="23">
        <v>15000000</v>
      </c>
      <c r="L231" s="23">
        <v>15000000</v>
      </c>
      <c r="M231" s="23">
        <v>15000000</v>
      </c>
      <c r="N231" s="23">
        <v>0</v>
      </c>
      <c r="O231" s="23">
        <v>0</v>
      </c>
      <c r="P231" s="23">
        <v>0</v>
      </c>
      <c r="Q231" s="23">
        <v>0</v>
      </c>
      <c r="R231" s="23">
        <v>0</v>
      </c>
      <c r="S231" s="26">
        <v>0</v>
      </c>
      <c r="T231" s="27"/>
      <c r="U231" s="27"/>
      <c r="V231" s="27"/>
    </row>
    <row r="232" spans="1:22" s="17" customFormat="1" ht="51">
      <c r="A232" s="104" t="s">
        <v>325</v>
      </c>
      <c r="B232" s="104" t="s">
        <v>326</v>
      </c>
      <c r="C232" s="76" t="s">
        <v>327</v>
      </c>
      <c r="D232" s="19" t="s">
        <v>328</v>
      </c>
      <c r="E232" s="19" t="s">
        <v>332</v>
      </c>
      <c r="F232" s="23">
        <v>46000000</v>
      </c>
      <c r="G232" s="78" t="s">
        <v>333</v>
      </c>
      <c r="H232" s="23">
        <v>0</v>
      </c>
      <c r="I232" s="23">
        <v>0</v>
      </c>
      <c r="J232" s="23">
        <v>11500000</v>
      </c>
      <c r="K232" s="23">
        <v>11500000</v>
      </c>
      <c r="L232" s="23">
        <v>11500000</v>
      </c>
      <c r="M232" s="23">
        <v>11500000</v>
      </c>
      <c r="N232" s="23">
        <v>0</v>
      </c>
      <c r="O232" s="23">
        <v>0</v>
      </c>
      <c r="P232" s="23">
        <v>0</v>
      </c>
      <c r="Q232" s="23">
        <v>0</v>
      </c>
      <c r="R232" s="23">
        <v>0</v>
      </c>
      <c r="S232" s="26">
        <v>0</v>
      </c>
      <c r="T232" s="27"/>
      <c r="U232" s="27"/>
      <c r="V232" s="27"/>
    </row>
    <row r="233" spans="1:22" s="17" customFormat="1" ht="51">
      <c r="A233" s="104" t="s">
        <v>325</v>
      </c>
      <c r="B233" s="104" t="s">
        <v>326</v>
      </c>
      <c r="C233" s="76" t="s">
        <v>327</v>
      </c>
      <c r="D233" s="19" t="s">
        <v>328</v>
      </c>
      <c r="E233" s="19" t="s">
        <v>334</v>
      </c>
      <c r="F233" s="23">
        <v>75000000</v>
      </c>
      <c r="G233" s="78" t="s">
        <v>333</v>
      </c>
      <c r="H233" s="23">
        <v>0</v>
      </c>
      <c r="I233" s="23">
        <v>0</v>
      </c>
      <c r="J233" s="23">
        <v>20000000</v>
      </c>
      <c r="K233" s="23">
        <v>20000000</v>
      </c>
      <c r="L233" s="23">
        <v>20000000</v>
      </c>
      <c r="M233" s="23">
        <v>15000000</v>
      </c>
      <c r="N233" s="23">
        <v>0</v>
      </c>
      <c r="O233" s="23">
        <v>0</v>
      </c>
      <c r="P233" s="23">
        <v>0</v>
      </c>
      <c r="Q233" s="23">
        <v>0</v>
      </c>
      <c r="R233" s="23">
        <v>0</v>
      </c>
      <c r="S233" s="26">
        <v>0</v>
      </c>
      <c r="T233" s="27"/>
      <c r="U233" s="27"/>
      <c r="V233" s="27"/>
    </row>
    <row r="234" spans="1:22" s="17" customFormat="1" ht="51">
      <c r="A234" s="104" t="s">
        <v>325</v>
      </c>
      <c r="B234" s="104" t="s">
        <v>326</v>
      </c>
      <c r="C234" s="76" t="s">
        <v>327</v>
      </c>
      <c r="D234" s="19" t="s">
        <v>328</v>
      </c>
      <c r="E234" s="19" t="s">
        <v>334</v>
      </c>
      <c r="F234" s="23">
        <v>75000000</v>
      </c>
      <c r="G234" s="78" t="s">
        <v>307</v>
      </c>
      <c r="H234" s="23">
        <v>0</v>
      </c>
      <c r="I234" s="23">
        <v>0</v>
      </c>
      <c r="J234" s="23">
        <v>20000000</v>
      </c>
      <c r="K234" s="23">
        <v>20000000</v>
      </c>
      <c r="L234" s="23">
        <v>20000000</v>
      </c>
      <c r="M234" s="23">
        <v>15000000</v>
      </c>
      <c r="N234" s="23">
        <v>0</v>
      </c>
      <c r="O234" s="23">
        <v>0</v>
      </c>
      <c r="P234" s="23">
        <v>0</v>
      </c>
      <c r="Q234" s="23">
        <v>0</v>
      </c>
      <c r="R234" s="23">
        <v>0</v>
      </c>
      <c r="S234" s="26">
        <v>0</v>
      </c>
      <c r="T234" s="27"/>
      <c r="U234" s="27"/>
      <c r="V234" s="27"/>
    </row>
    <row r="235" spans="1:22" s="17" customFormat="1" ht="51">
      <c r="A235" s="104" t="s">
        <v>325</v>
      </c>
      <c r="B235" s="104" t="s">
        <v>326</v>
      </c>
      <c r="C235" s="76" t="s">
        <v>327</v>
      </c>
      <c r="D235" s="19" t="s">
        <v>328</v>
      </c>
      <c r="E235" s="19" t="s">
        <v>335</v>
      </c>
      <c r="F235" s="23">
        <v>50000000</v>
      </c>
      <c r="G235" s="78" t="s">
        <v>333</v>
      </c>
      <c r="H235" s="23">
        <v>0</v>
      </c>
      <c r="I235" s="23">
        <v>0</v>
      </c>
      <c r="J235" s="23">
        <v>12500000</v>
      </c>
      <c r="K235" s="23">
        <v>12500000</v>
      </c>
      <c r="L235" s="23">
        <v>12500000</v>
      </c>
      <c r="M235" s="23">
        <v>12500000</v>
      </c>
      <c r="N235" s="23">
        <v>0</v>
      </c>
      <c r="O235" s="23">
        <v>0</v>
      </c>
      <c r="P235" s="23">
        <v>0</v>
      </c>
      <c r="Q235" s="23">
        <v>0</v>
      </c>
      <c r="R235" s="23">
        <v>0</v>
      </c>
      <c r="S235" s="26">
        <v>0</v>
      </c>
      <c r="T235" s="27"/>
      <c r="U235" s="27"/>
      <c r="V235" s="27"/>
    </row>
    <row r="236" spans="1:22" s="17" customFormat="1" ht="51">
      <c r="A236" s="104" t="s">
        <v>325</v>
      </c>
      <c r="B236" s="104" t="s">
        <v>326</v>
      </c>
      <c r="C236" s="76" t="s">
        <v>327</v>
      </c>
      <c r="D236" s="19" t="s">
        <v>328</v>
      </c>
      <c r="E236" s="19" t="s">
        <v>335</v>
      </c>
      <c r="F236" s="23">
        <v>125000000</v>
      </c>
      <c r="G236" s="78" t="s">
        <v>307</v>
      </c>
      <c r="H236" s="23">
        <v>0</v>
      </c>
      <c r="I236" s="23">
        <v>0</v>
      </c>
      <c r="J236" s="23">
        <v>25000000</v>
      </c>
      <c r="K236" s="23">
        <v>25000000</v>
      </c>
      <c r="L236" s="23">
        <v>25000000</v>
      </c>
      <c r="M236" s="23">
        <v>25000000</v>
      </c>
      <c r="N236" s="23">
        <v>25000000</v>
      </c>
      <c r="O236" s="23"/>
      <c r="P236" s="23"/>
      <c r="Q236" s="23"/>
      <c r="R236" s="23"/>
      <c r="S236" s="26"/>
      <c r="T236" s="27"/>
      <c r="U236" s="27"/>
      <c r="V236" s="27"/>
    </row>
    <row r="237" spans="1:22" s="17" customFormat="1" ht="51">
      <c r="A237" s="104" t="s">
        <v>325</v>
      </c>
      <c r="B237" s="104" t="s">
        <v>326</v>
      </c>
      <c r="C237" s="76" t="s">
        <v>327</v>
      </c>
      <c r="D237" s="19" t="s">
        <v>328</v>
      </c>
      <c r="E237" s="19" t="s">
        <v>336</v>
      </c>
      <c r="F237" s="23">
        <v>565000000</v>
      </c>
      <c r="G237" s="78" t="s">
        <v>307</v>
      </c>
      <c r="H237" s="23">
        <v>0</v>
      </c>
      <c r="I237" s="23">
        <v>0</v>
      </c>
      <c r="J237" s="23"/>
      <c r="K237" s="23">
        <v>300000000</v>
      </c>
      <c r="L237" s="23"/>
      <c r="M237" s="23">
        <v>265000000</v>
      </c>
      <c r="N237" s="23">
        <v>0</v>
      </c>
      <c r="O237" s="23">
        <v>0</v>
      </c>
      <c r="P237" s="23">
        <v>0</v>
      </c>
      <c r="Q237" s="23">
        <v>0</v>
      </c>
      <c r="R237" s="23">
        <v>0</v>
      </c>
      <c r="S237" s="26">
        <v>0</v>
      </c>
      <c r="T237" s="27"/>
      <c r="U237" s="27"/>
      <c r="V237" s="27"/>
    </row>
    <row r="238" spans="1:22" s="17" customFormat="1" ht="51">
      <c r="A238" s="104" t="s">
        <v>325</v>
      </c>
      <c r="B238" s="104" t="s">
        <v>337</v>
      </c>
      <c r="C238" s="76" t="s">
        <v>338</v>
      </c>
      <c r="D238" s="19" t="s">
        <v>339</v>
      </c>
      <c r="E238" s="19" t="s">
        <v>340</v>
      </c>
      <c r="F238" s="23">
        <v>100000000</v>
      </c>
      <c r="G238" s="78" t="s">
        <v>307</v>
      </c>
      <c r="H238" s="23">
        <v>0</v>
      </c>
      <c r="I238" s="23">
        <v>0</v>
      </c>
      <c r="J238" s="23">
        <v>25000000</v>
      </c>
      <c r="K238" s="23">
        <v>25000000</v>
      </c>
      <c r="L238" s="23">
        <v>25000000</v>
      </c>
      <c r="M238" s="23">
        <v>25000000</v>
      </c>
      <c r="N238" s="23">
        <v>0</v>
      </c>
      <c r="O238" s="23">
        <v>0</v>
      </c>
      <c r="P238" s="23">
        <v>0</v>
      </c>
      <c r="Q238" s="23">
        <v>0</v>
      </c>
      <c r="R238" s="23">
        <v>0</v>
      </c>
      <c r="S238" s="26">
        <v>0</v>
      </c>
      <c r="T238" s="27"/>
      <c r="U238" s="27"/>
      <c r="V238" s="27"/>
    </row>
    <row r="239" spans="1:22" s="17" customFormat="1" ht="63.75">
      <c r="A239" s="104" t="s">
        <v>325</v>
      </c>
      <c r="B239" s="104" t="s">
        <v>337</v>
      </c>
      <c r="C239" s="76" t="s">
        <v>338</v>
      </c>
      <c r="D239" s="19" t="s">
        <v>339</v>
      </c>
      <c r="E239" s="19" t="s">
        <v>341</v>
      </c>
      <c r="F239" s="23">
        <v>100000000</v>
      </c>
      <c r="G239" s="78" t="s">
        <v>333</v>
      </c>
      <c r="H239" s="23">
        <v>0</v>
      </c>
      <c r="I239" s="23">
        <v>0</v>
      </c>
      <c r="J239" s="23">
        <v>25000000</v>
      </c>
      <c r="K239" s="23">
        <v>25000000</v>
      </c>
      <c r="L239" s="23">
        <v>25000000</v>
      </c>
      <c r="M239" s="23">
        <v>25000000</v>
      </c>
      <c r="N239" s="23">
        <v>0</v>
      </c>
      <c r="O239" s="23">
        <v>0</v>
      </c>
      <c r="P239" s="23">
        <v>0</v>
      </c>
      <c r="Q239" s="23">
        <v>0</v>
      </c>
      <c r="R239" s="23">
        <v>0</v>
      </c>
      <c r="S239" s="26">
        <v>0</v>
      </c>
      <c r="T239" s="27"/>
      <c r="U239" s="27"/>
      <c r="V239" s="27"/>
    </row>
    <row r="240" spans="1:22" s="17" customFormat="1" ht="63.75">
      <c r="A240" s="104" t="s">
        <v>325</v>
      </c>
      <c r="B240" s="104" t="s">
        <v>337</v>
      </c>
      <c r="C240" s="76" t="s">
        <v>338</v>
      </c>
      <c r="D240" s="19" t="s">
        <v>339</v>
      </c>
      <c r="E240" s="19" t="s">
        <v>341</v>
      </c>
      <c r="F240" s="23">
        <v>160000000</v>
      </c>
      <c r="G240" s="78" t="s">
        <v>331</v>
      </c>
      <c r="H240" s="23">
        <v>0</v>
      </c>
      <c r="I240" s="23">
        <v>0</v>
      </c>
      <c r="J240" s="23">
        <v>40000000</v>
      </c>
      <c r="K240" s="23">
        <v>40000000</v>
      </c>
      <c r="L240" s="23">
        <v>40000000</v>
      </c>
      <c r="M240" s="23">
        <v>40000000</v>
      </c>
      <c r="N240" s="23">
        <v>0</v>
      </c>
      <c r="O240" s="23">
        <v>0</v>
      </c>
      <c r="P240" s="23">
        <v>0</v>
      </c>
      <c r="Q240" s="23">
        <v>0</v>
      </c>
      <c r="R240" s="23">
        <v>0</v>
      </c>
      <c r="S240" s="26">
        <v>0</v>
      </c>
      <c r="T240" s="27"/>
      <c r="U240" s="27"/>
      <c r="V240" s="27"/>
    </row>
    <row r="241" spans="1:22" s="17" customFormat="1" ht="63.75">
      <c r="A241" s="104" t="s">
        <v>325</v>
      </c>
      <c r="B241" s="104" t="s">
        <v>337</v>
      </c>
      <c r="C241" s="76" t="s">
        <v>338</v>
      </c>
      <c r="D241" s="19" t="s">
        <v>339</v>
      </c>
      <c r="E241" s="19" t="s">
        <v>341</v>
      </c>
      <c r="F241" s="23">
        <v>2410000000</v>
      </c>
      <c r="G241" s="78" t="s">
        <v>307</v>
      </c>
      <c r="H241" s="23"/>
      <c r="I241" s="33">
        <v>1100000000</v>
      </c>
      <c r="J241" s="33">
        <v>210000000</v>
      </c>
      <c r="K241" s="33">
        <v>1100000000</v>
      </c>
      <c r="L241" s="33"/>
      <c r="M241" s="33"/>
      <c r="N241" s="23">
        <v>0</v>
      </c>
      <c r="O241" s="23">
        <v>0</v>
      </c>
      <c r="P241" s="23">
        <v>0</v>
      </c>
      <c r="Q241" s="23">
        <v>0</v>
      </c>
      <c r="R241" s="23">
        <v>0</v>
      </c>
      <c r="S241" s="26">
        <v>0</v>
      </c>
      <c r="T241" s="27"/>
      <c r="U241" s="27"/>
      <c r="V241" s="27"/>
    </row>
    <row r="242" spans="1:22" s="17" customFormat="1" ht="51">
      <c r="A242" s="104" t="s">
        <v>325</v>
      </c>
      <c r="B242" s="104" t="s">
        <v>337</v>
      </c>
      <c r="C242" s="76" t="s">
        <v>338</v>
      </c>
      <c r="D242" s="19" t="s">
        <v>339</v>
      </c>
      <c r="E242" s="19" t="s">
        <v>342</v>
      </c>
      <c r="F242" s="23">
        <v>30000000</v>
      </c>
      <c r="G242" s="78" t="s">
        <v>333</v>
      </c>
      <c r="H242" s="23">
        <v>0</v>
      </c>
      <c r="I242" s="23">
        <v>0</v>
      </c>
      <c r="J242" s="33"/>
      <c r="K242" s="33">
        <v>30000000</v>
      </c>
      <c r="L242" s="33"/>
      <c r="M242" s="33"/>
      <c r="N242" s="23">
        <v>0</v>
      </c>
      <c r="O242" s="23">
        <v>0</v>
      </c>
      <c r="P242" s="23">
        <v>0</v>
      </c>
      <c r="Q242" s="23">
        <v>0</v>
      </c>
      <c r="R242" s="23">
        <v>0</v>
      </c>
      <c r="S242" s="26">
        <v>0</v>
      </c>
      <c r="T242" s="27"/>
      <c r="U242" s="27"/>
      <c r="V242" s="27"/>
    </row>
    <row r="243" spans="1:22" s="17" customFormat="1" ht="51">
      <c r="A243" s="104" t="s">
        <v>325</v>
      </c>
      <c r="B243" s="104" t="s">
        <v>337</v>
      </c>
      <c r="C243" s="76" t="s">
        <v>338</v>
      </c>
      <c r="D243" s="19" t="s">
        <v>339</v>
      </c>
      <c r="E243" s="19" t="s">
        <v>343</v>
      </c>
      <c r="F243" s="23">
        <v>100000000</v>
      </c>
      <c r="G243" s="32" t="s">
        <v>331</v>
      </c>
      <c r="H243" s="23">
        <v>0</v>
      </c>
      <c r="I243" s="23">
        <v>0</v>
      </c>
      <c r="J243" s="33">
        <v>30000000</v>
      </c>
      <c r="K243" s="33">
        <v>30000000</v>
      </c>
      <c r="L243" s="33">
        <v>30000000</v>
      </c>
      <c r="M243" s="33">
        <v>10000000</v>
      </c>
      <c r="N243" s="23">
        <v>0</v>
      </c>
      <c r="O243" s="23">
        <v>0</v>
      </c>
      <c r="P243" s="23">
        <v>0</v>
      </c>
      <c r="Q243" s="23">
        <v>0</v>
      </c>
      <c r="R243" s="23">
        <v>0</v>
      </c>
      <c r="S243" s="26">
        <v>0</v>
      </c>
      <c r="T243" s="27"/>
      <c r="U243" s="27"/>
      <c r="V243" s="27"/>
    </row>
    <row r="244" spans="1:22" s="17" customFormat="1" ht="51">
      <c r="A244" s="104" t="s">
        <v>325</v>
      </c>
      <c r="B244" s="104" t="s">
        <v>337</v>
      </c>
      <c r="C244" s="76" t="s">
        <v>338</v>
      </c>
      <c r="D244" s="19" t="s">
        <v>339</v>
      </c>
      <c r="E244" s="19" t="s">
        <v>343</v>
      </c>
      <c r="F244" s="23">
        <v>20000000</v>
      </c>
      <c r="G244" s="78" t="s">
        <v>333</v>
      </c>
      <c r="H244" s="23">
        <v>0</v>
      </c>
      <c r="I244" s="23">
        <v>0</v>
      </c>
      <c r="J244" s="33">
        <v>5000000</v>
      </c>
      <c r="K244" s="33">
        <v>5000000</v>
      </c>
      <c r="L244" s="33">
        <v>5000000</v>
      </c>
      <c r="M244" s="33">
        <v>5000000</v>
      </c>
      <c r="N244" s="23">
        <v>0</v>
      </c>
      <c r="O244" s="23">
        <v>0</v>
      </c>
      <c r="P244" s="23">
        <v>0</v>
      </c>
      <c r="Q244" s="23">
        <v>0</v>
      </c>
      <c r="R244" s="23">
        <v>0</v>
      </c>
      <c r="S244" s="26">
        <v>0</v>
      </c>
      <c r="T244" s="27"/>
      <c r="U244" s="27"/>
      <c r="V244" s="27"/>
    </row>
    <row r="245" spans="1:22" s="17" customFormat="1" ht="63.75">
      <c r="A245" s="104" t="s">
        <v>325</v>
      </c>
      <c r="B245" s="104" t="s">
        <v>344</v>
      </c>
      <c r="C245" s="76" t="s">
        <v>345</v>
      </c>
      <c r="D245" s="19" t="s">
        <v>346</v>
      </c>
      <c r="E245" s="19" t="s">
        <v>347</v>
      </c>
      <c r="F245" s="23">
        <v>9851000000</v>
      </c>
      <c r="G245" s="32" t="s">
        <v>348</v>
      </c>
      <c r="H245" s="23">
        <v>0</v>
      </c>
      <c r="I245" s="33">
        <v>4500000000</v>
      </c>
      <c r="J245" s="33">
        <v>0</v>
      </c>
      <c r="K245" s="33">
        <v>4500000000</v>
      </c>
      <c r="L245" s="33">
        <v>0</v>
      </c>
      <c r="M245" s="33">
        <v>851000000</v>
      </c>
      <c r="N245" s="23">
        <v>0</v>
      </c>
      <c r="O245" s="23">
        <v>0</v>
      </c>
      <c r="P245" s="23">
        <v>0</v>
      </c>
      <c r="Q245" s="23">
        <v>0</v>
      </c>
      <c r="R245" s="23">
        <v>0</v>
      </c>
      <c r="S245" s="26">
        <v>0</v>
      </c>
      <c r="T245" s="27"/>
      <c r="U245" s="27"/>
      <c r="V245" s="27"/>
    </row>
    <row r="246" spans="1:22" s="17" customFormat="1" ht="63.75">
      <c r="A246" s="104" t="s">
        <v>325</v>
      </c>
      <c r="B246" s="104" t="s">
        <v>344</v>
      </c>
      <c r="C246" s="76" t="s">
        <v>345</v>
      </c>
      <c r="D246" s="19" t="s">
        <v>346</v>
      </c>
      <c r="E246" s="19" t="s">
        <v>349</v>
      </c>
      <c r="F246" s="23">
        <v>873000000</v>
      </c>
      <c r="G246" s="32" t="s">
        <v>350</v>
      </c>
      <c r="H246" s="23">
        <v>0</v>
      </c>
      <c r="I246" s="33">
        <v>400000000</v>
      </c>
      <c r="J246" s="33">
        <v>0</v>
      </c>
      <c r="K246" s="33">
        <v>473000000</v>
      </c>
      <c r="L246" s="33">
        <v>0</v>
      </c>
      <c r="M246" s="33">
        <v>0</v>
      </c>
      <c r="N246" s="23">
        <v>0</v>
      </c>
      <c r="O246" s="23">
        <v>0</v>
      </c>
      <c r="P246" s="23">
        <v>0</v>
      </c>
      <c r="Q246" s="23">
        <v>0</v>
      </c>
      <c r="R246" s="23">
        <v>0</v>
      </c>
      <c r="S246" s="26">
        <v>0</v>
      </c>
      <c r="T246" s="27"/>
      <c r="U246" s="27"/>
      <c r="V246" s="27"/>
    </row>
    <row r="247" spans="1:22" s="17" customFormat="1" ht="63.75">
      <c r="A247" s="104" t="s">
        <v>325</v>
      </c>
      <c r="B247" s="104" t="s">
        <v>344</v>
      </c>
      <c r="C247" s="76" t="s">
        <v>345</v>
      </c>
      <c r="D247" s="19" t="s">
        <v>346</v>
      </c>
      <c r="E247" s="19" t="s">
        <v>349</v>
      </c>
      <c r="F247" s="23">
        <v>5149000000</v>
      </c>
      <c r="G247" s="32" t="s">
        <v>307</v>
      </c>
      <c r="H247" s="23">
        <v>0</v>
      </c>
      <c r="I247" s="33">
        <v>2649000000</v>
      </c>
      <c r="J247" s="33">
        <v>0</v>
      </c>
      <c r="K247" s="33">
        <v>2500000000</v>
      </c>
      <c r="L247" s="33">
        <v>0</v>
      </c>
      <c r="M247" s="33">
        <v>0</v>
      </c>
      <c r="N247" s="23">
        <v>0</v>
      </c>
      <c r="O247" s="23">
        <v>0</v>
      </c>
      <c r="P247" s="23">
        <v>0</v>
      </c>
      <c r="Q247" s="23">
        <v>0</v>
      </c>
      <c r="R247" s="23">
        <v>0</v>
      </c>
      <c r="S247" s="26">
        <v>0</v>
      </c>
      <c r="T247" s="27"/>
      <c r="U247" s="27"/>
      <c r="V247" s="27"/>
    </row>
    <row r="248" spans="1:22" s="17" customFormat="1" ht="63.75">
      <c r="A248" s="104" t="s">
        <v>325</v>
      </c>
      <c r="B248" s="104" t="s">
        <v>344</v>
      </c>
      <c r="C248" s="76" t="s">
        <v>351</v>
      </c>
      <c r="D248" s="19" t="s">
        <v>352</v>
      </c>
      <c r="E248" s="19" t="s">
        <v>349</v>
      </c>
      <c r="F248" s="23">
        <v>3277000000</v>
      </c>
      <c r="G248" s="32" t="s">
        <v>307</v>
      </c>
      <c r="H248" s="23">
        <v>0</v>
      </c>
      <c r="I248" s="33">
        <v>1600000000</v>
      </c>
      <c r="J248" s="33">
        <v>0</v>
      </c>
      <c r="K248" s="33">
        <v>1677000000</v>
      </c>
      <c r="L248" s="33">
        <v>0</v>
      </c>
      <c r="M248" s="33">
        <v>0</v>
      </c>
      <c r="N248" s="23">
        <v>0</v>
      </c>
      <c r="O248" s="23">
        <v>0</v>
      </c>
      <c r="P248" s="23">
        <v>0</v>
      </c>
      <c r="Q248" s="23">
        <v>0</v>
      </c>
      <c r="R248" s="23">
        <v>0</v>
      </c>
      <c r="S248" s="26">
        <v>0</v>
      </c>
      <c r="T248" s="27"/>
      <c r="U248" s="27"/>
      <c r="V248" s="27"/>
    </row>
    <row r="249" spans="1:22" s="17" customFormat="1" ht="76.5">
      <c r="A249" s="20" t="s">
        <v>355</v>
      </c>
      <c r="B249" s="20" t="s">
        <v>356</v>
      </c>
      <c r="C249" s="81">
        <v>2019002880034</v>
      </c>
      <c r="D249" s="20" t="s">
        <v>357</v>
      </c>
      <c r="E249" s="20" t="s">
        <v>358</v>
      </c>
      <c r="F249" s="80">
        <v>50000000</v>
      </c>
      <c r="G249" s="22" t="s">
        <v>359</v>
      </c>
      <c r="H249" s="23">
        <v>0</v>
      </c>
      <c r="I249" s="23">
        <v>0</v>
      </c>
      <c r="J249" s="33">
        <v>0</v>
      </c>
      <c r="K249" s="33">
        <v>0</v>
      </c>
      <c r="L249" s="33">
        <v>25000000</v>
      </c>
      <c r="M249" s="33">
        <v>0</v>
      </c>
      <c r="N249" s="33">
        <v>0</v>
      </c>
      <c r="O249" s="33">
        <v>0</v>
      </c>
      <c r="P249" s="33">
        <v>25000000</v>
      </c>
      <c r="Q249" s="33">
        <v>0</v>
      </c>
      <c r="R249" s="33">
        <v>0</v>
      </c>
      <c r="S249" s="77">
        <v>0</v>
      </c>
      <c r="T249" s="27"/>
      <c r="U249" s="27"/>
      <c r="V249" s="27"/>
    </row>
    <row r="250" spans="1:22" s="17" customFormat="1" ht="76.5">
      <c r="A250" s="20" t="s">
        <v>355</v>
      </c>
      <c r="B250" s="20" t="s">
        <v>356</v>
      </c>
      <c r="C250" s="81">
        <v>2020002880084</v>
      </c>
      <c r="D250" s="20" t="s">
        <v>360</v>
      </c>
      <c r="E250" s="20" t="s">
        <v>361</v>
      </c>
      <c r="F250" s="80">
        <v>100000000</v>
      </c>
      <c r="G250" s="22" t="s">
        <v>354</v>
      </c>
      <c r="H250" s="23">
        <v>0</v>
      </c>
      <c r="I250" s="23">
        <v>0</v>
      </c>
      <c r="J250" s="33">
        <v>0</v>
      </c>
      <c r="K250" s="33">
        <v>0</v>
      </c>
      <c r="L250" s="33">
        <v>0</v>
      </c>
      <c r="M250" s="33">
        <v>0</v>
      </c>
      <c r="N250" s="33">
        <v>0</v>
      </c>
      <c r="O250" s="33">
        <v>0</v>
      </c>
      <c r="P250" s="33">
        <v>0</v>
      </c>
      <c r="Q250" s="33">
        <v>0</v>
      </c>
      <c r="R250" s="33">
        <v>0</v>
      </c>
      <c r="S250" s="77">
        <v>0</v>
      </c>
      <c r="T250" s="27"/>
      <c r="U250" s="27"/>
      <c r="V250" s="27"/>
    </row>
    <row r="251" spans="1:22" s="17" customFormat="1" ht="76.5">
      <c r="A251" s="20" t="s">
        <v>355</v>
      </c>
      <c r="B251" s="20" t="s">
        <v>356</v>
      </c>
      <c r="C251" s="81">
        <v>2020002880084</v>
      </c>
      <c r="D251" s="20" t="s">
        <v>360</v>
      </c>
      <c r="E251" s="20" t="s">
        <v>362</v>
      </c>
      <c r="F251" s="80">
        <v>20000000</v>
      </c>
      <c r="G251" s="22" t="s">
        <v>354</v>
      </c>
      <c r="H251" s="23">
        <v>0</v>
      </c>
      <c r="I251" s="23">
        <v>0</v>
      </c>
      <c r="J251" s="33">
        <v>2000000</v>
      </c>
      <c r="K251" s="33">
        <v>2000000</v>
      </c>
      <c r="L251" s="33">
        <v>2000000</v>
      </c>
      <c r="M251" s="33">
        <v>2000000</v>
      </c>
      <c r="N251" s="33">
        <v>2000000</v>
      </c>
      <c r="O251" s="33">
        <v>2000000</v>
      </c>
      <c r="P251" s="33">
        <v>2000000</v>
      </c>
      <c r="Q251" s="33">
        <v>2000000</v>
      </c>
      <c r="R251" s="33">
        <v>2000000</v>
      </c>
      <c r="S251" s="77">
        <v>0</v>
      </c>
      <c r="T251" s="27"/>
      <c r="U251" s="27"/>
      <c r="V251" s="27"/>
    </row>
    <row r="252" spans="1:22" s="17" customFormat="1" ht="76.5">
      <c r="A252" s="20" t="s">
        <v>355</v>
      </c>
      <c r="B252" s="20" t="s">
        <v>356</v>
      </c>
      <c r="C252" s="81">
        <v>2020002880084</v>
      </c>
      <c r="D252" s="20" t="s">
        <v>360</v>
      </c>
      <c r="E252" s="20" t="s">
        <v>363</v>
      </c>
      <c r="F252" s="80">
        <v>10000000</v>
      </c>
      <c r="G252" s="22" t="s">
        <v>354</v>
      </c>
      <c r="H252" s="23">
        <v>0</v>
      </c>
      <c r="I252" s="23">
        <v>0</v>
      </c>
      <c r="J252" s="33">
        <v>0</v>
      </c>
      <c r="K252" s="33">
        <v>0</v>
      </c>
      <c r="L252" s="33">
        <v>10000000</v>
      </c>
      <c r="M252" s="33">
        <v>0</v>
      </c>
      <c r="N252" s="33">
        <v>0</v>
      </c>
      <c r="O252" s="33">
        <v>0</v>
      </c>
      <c r="P252" s="33">
        <v>0</v>
      </c>
      <c r="Q252" s="33">
        <v>0</v>
      </c>
      <c r="R252" s="33">
        <v>0</v>
      </c>
      <c r="S252" s="77">
        <v>0</v>
      </c>
      <c r="T252" s="27"/>
      <c r="U252" s="27"/>
      <c r="V252" s="27"/>
    </row>
    <row r="253" spans="1:22" s="17" customFormat="1" ht="76.5">
      <c r="A253" s="20" t="s">
        <v>355</v>
      </c>
      <c r="B253" s="20" t="s">
        <v>356</v>
      </c>
      <c r="C253" s="81">
        <v>2020002880084</v>
      </c>
      <c r="D253" s="20" t="s">
        <v>360</v>
      </c>
      <c r="E253" s="20" t="s">
        <v>364</v>
      </c>
      <c r="F253" s="80">
        <f>138000000+50000000</f>
        <v>188000000</v>
      </c>
      <c r="G253" s="22" t="s">
        <v>354</v>
      </c>
      <c r="H253" s="23">
        <v>0</v>
      </c>
      <c r="I253" s="23">
        <v>0</v>
      </c>
      <c r="J253" s="33">
        <v>0</v>
      </c>
      <c r="K253" s="33">
        <v>0</v>
      </c>
      <c r="L253" s="33">
        <f t="shared" ref="L253" si="0">18800000/2</f>
        <v>9400000</v>
      </c>
      <c r="M253" s="33">
        <v>0</v>
      </c>
      <c r="N253" s="33">
        <v>0</v>
      </c>
      <c r="O253" s="33">
        <v>0</v>
      </c>
      <c r="P253" s="33">
        <v>0</v>
      </c>
      <c r="Q253" s="33">
        <v>0</v>
      </c>
      <c r="R253" s="33">
        <v>0</v>
      </c>
      <c r="S253" s="77">
        <f t="shared" ref="S253" si="1">18800000/2</f>
        <v>9400000</v>
      </c>
      <c r="T253" s="27"/>
      <c r="U253" s="27"/>
      <c r="V253" s="27"/>
    </row>
    <row r="254" spans="1:22" s="17" customFormat="1" ht="102">
      <c r="A254" s="20" t="s">
        <v>355</v>
      </c>
      <c r="B254" s="20" t="s">
        <v>365</v>
      </c>
      <c r="C254" s="79">
        <v>2020002880082</v>
      </c>
      <c r="D254" s="20" t="s">
        <v>353</v>
      </c>
      <c r="E254" s="20" t="s">
        <v>366</v>
      </c>
      <c r="F254" s="80">
        <v>20000000</v>
      </c>
      <c r="G254" s="22" t="s">
        <v>354</v>
      </c>
      <c r="H254" s="23">
        <v>0</v>
      </c>
      <c r="I254" s="23">
        <v>0</v>
      </c>
      <c r="J254" s="33">
        <v>20000000</v>
      </c>
      <c r="K254" s="33">
        <v>0</v>
      </c>
      <c r="L254" s="23">
        <v>0</v>
      </c>
      <c r="M254" s="23">
        <v>0</v>
      </c>
      <c r="N254" s="23">
        <v>0</v>
      </c>
      <c r="O254" s="23">
        <v>0</v>
      </c>
      <c r="P254" s="23">
        <v>0</v>
      </c>
      <c r="Q254" s="23">
        <v>0</v>
      </c>
      <c r="R254" s="23">
        <v>0</v>
      </c>
      <c r="S254" s="26">
        <v>0</v>
      </c>
      <c r="T254" s="27"/>
      <c r="U254" s="27"/>
      <c r="V254" s="27"/>
    </row>
    <row r="255" spans="1:22" s="17" customFormat="1" ht="102">
      <c r="A255" s="20" t="s">
        <v>355</v>
      </c>
      <c r="B255" s="20" t="s">
        <v>365</v>
      </c>
      <c r="C255" s="79">
        <v>2020002880082</v>
      </c>
      <c r="D255" s="20" t="s">
        <v>353</v>
      </c>
      <c r="E255" s="20" t="s">
        <v>367</v>
      </c>
      <c r="F255" s="80">
        <v>70000000</v>
      </c>
      <c r="G255" s="22" t="s">
        <v>354</v>
      </c>
      <c r="H255" s="23">
        <v>0</v>
      </c>
      <c r="I255" s="23">
        <v>0</v>
      </c>
      <c r="J255" s="23">
        <v>0</v>
      </c>
      <c r="K255" s="33">
        <v>0</v>
      </c>
      <c r="L255" s="23">
        <v>0</v>
      </c>
      <c r="M255" s="23">
        <v>0</v>
      </c>
      <c r="N255" s="23">
        <v>70000000</v>
      </c>
      <c r="O255" s="23">
        <v>0</v>
      </c>
      <c r="P255" s="23">
        <v>0</v>
      </c>
      <c r="Q255" s="23">
        <v>0</v>
      </c>
      <c r="R255" s="23">
        <v>0</v>
      </c>
      <c r="S255" s="26">
        <v>0</v>
      </c>
      <c r="T255" s="27"/>
      <c r="U255" s="27"/>
      <c r="V255" s="27"/>
    </row>
    <row r="256" spans="1:22" s="17" customFormat="1" ht="102">
      <c r="A256" s="20" t="s">
        <v>355</v>
      </c>
      <c r="B256" s="20" t="s">
        <v>365</v>
      </c>
      <c r="C256" s="79">
        <v>2020002880082</v>
      </c>
      <c r="D256" s="20" t="s">
        <v>353</v>
      </c>
      <c r="E256" s="20" t="s">
        <v>368</v>
      </c>
      <c r="F256" s="80">
        <v>50000000</v>
      </c>
      <c r="G256" s="22" t="s">
        <v>354</v>
      </c>
      <c r="H256" s="23">
        <v>0</v>
      </c>
      <c r="I256" s="23">
        <v>0</v>
      </c>
      <c r="J256" s="33">
        <v>5000000</v>
      </c>
      <c r="K256" s="33">
        <v>5000000</v>
      </c>
      <c r="L256" s="33">
        <v>5000000</v>
      </c>
      <c r="M256" s="33">
        <v>5000000</v>
      </c>
      <c r="N256" s="33">
        <v>5000000</v>
      </c>
      <c r="O256" s="33">
        <v>5000000</v>
      </c>
      <c r="P256" s="33">
        <v>5000000</v>
      </c>
      <c r="Q256" s="33">
        <v>5000000</v>
      </c>
      <c r="R256" s="33">
        <v>5000000</v>
      </c>
      <c r="S256" s="77">
        <v>5000000</v>
      </c>
      <c r="T256" s="27"/>
      <c r="U256" s="27"/>
      <c r="V256" s="27"/>
    </row>
    <row r="257" spans="1:22" s="17" customFormat="1" ht="102">
      <c r="A257" s="20" t="s">
        <v>355</v>
      </c>
      <c r="B257" s="20" t="s">
        <v>365</v>
      </c>
      <c r="C257" s="79">
        <v>2020002880082</v>
      </c>
      <c r="D257" s="20" t="s">
        <v>353</v>
      </c>
      <c r="E257" s="20" t="s">
        <v>369</v>
      </c>
      <c r="F257" s="80">
        <v>100000000</v>
      </c>
      <c r="G257" s="22" t="s">
        <v>354</v>
      </c>
      <c r="H257" s="23">
        <v>0</v>
      </c>
      <c r="I257" s="23">
        <v>0</v>
      </c>
      <c r="J257" s="23">
        <v>0</v>
      </c>
      <c r="K257" s="23">
        <v>0</v>
      </c>
      <c r="L257" s="23">
        <v>0</v>
      </c>
      <c r="M257" s="23">
        <v>100000000</v>
      </c>
      <c r="N257" s="23">
        <v>0</v>
      </c>
      <c r="O257" s="23">
        <v>0</v>
      </c>
      <c r="P257" s="23">
        <v>0</v>
      </c>
      <c r="Q257" s="23">
        <v>0</v>
      </c>
      <c r="R257" s="23">
        <v>0</v>
      </c>
      <c r="S257" s="26">
        <v>0</v>
      </c>
      <c r="T257" s="27"/>
      <c r="U257" s="27"/>
      <c r="V257" s="27"/>
    </row>
    <row r="258" spans="1:22" s="17" customFormat="1" ht="102">
      <c r="A258" s="20" t="s">
        <v>355</v>
      </c>
      <c r="B258" s="20" t="s">
        <v>365</v>
      </c>
      <c r="C258" s="79">
        <v>2020002880082</v>
      </c>
      <c r="D258" s="20" t="s">
        <v>353</v>
      </c>
      <c r="E258" s="20" t="s">
        <v>370</v>
      </c>
      <c r="F258" s="80">
        <v>30000000</v>
      </c>
      <c r="G258" s="22" t="s">
        <v>354</v>
      </c>
      <c r="H258" s="23">
        <v>0</v>
      </c>
      <c r="I258" s="23">
        <v>0</v>
      </c>
      <c r="J258" s="23">
        <v>0</v>
      </c>
      <c r="K258" s="23">
        <v>30000000</v>
      </c>
      <c r="L258" s="23">
        <v>0</v>
      </c>
      <c r="M258" s="23">
        <v>0</v>
      </c>
      <c r="N258" s="23">
        <v>0</v>
      </c>
      <c r="O258" s="23">
        <v>0</v>
      </c>
      <c r="P258" s="23">
        <v>0</v>
      </c>
      <c r="Q258" s="23">
        <v>0</v>
      </c>
      <c r="R258" s="23">
        <v>0</v>
      </c>
      <c r="S258" s="26">
        <v>0</v>
      </c>
      <c r="T258" s="27"/>
      <c r="U258" s="27"/>
      <c r="V258" s="27"/>
    </row>
    <row r="259" spans="1:22" s="17" customFormat="1" ht="102">
      <c r="A259" s="20" t="s">
        <v>355</v>
      </c>
      <c r="B259" s="20" t="s">
        <v>365</v>
      </c>
      <c r="C259" s="79">
        <v>2020002880082</v>
      </c>
      <c r="D259" s="20" t="s">
        <v>353</v>
      </c>
      <c r="E259" s="20" t="s">
        <v>371</v>
      </c>
      <c r="F259" s="80">
        <v>50000000</v>
      </c>
      <c r="G259" s="22" t="s">
        <v>354</v>
      </c>
      <c r="H259" s="23">
        <v>0</v>
      </c>
      <c r="I259" s="23">
        <v>0</v>
      </c>
      <c r="J259" s="23">
        <v>0</v>
      </c>
      <c r="K259" s="23">
        <v>50000000</v>
      </c>
      <c r="L259" s="23">
        <v>0</v>
      </c>
      <c r="M259" s="23">
        <v>0</v>
      </c>
      <c r="N259" s="23">
        <v>0</v>
      </c>
      <c r="O259" s="23">
        <v>0</v>
      </c>
      <c r="P259" s="23">
        <v>0</v>
      </c>
      <c r="Q259" s="23">
        <v>0</v>
      </c>
      <c r="R259" s="23">
        <v>0</v>
      </c>
      <c r="S259" s="26">
        <v>0</v>
      </c>
      <c r="T259" s="27"/>
      <c r="U259" s="27"/>
      <c r="V259" s="27"/>
    </row>
    <row r="260" spans="1:22" s="17" customFormat="1" ht="63.75">
      <c r="A260" s="20" t="s">
        <v>372</v>
      </c>
      <c r="B260" s="20" t="s">
        <v>373</v>
      </c>
      <c r="C260" s="79">
        <v>202100280012</v>
      </c>
      <c r="D260" s="20" t="s">
        <v>374</v>
      </c>
      <c r="E260" s="20" t="s">
        <v>375</v>
      </c>
      <c r="F260" s="80">
        <v>200000000</v>
      </c>
      <c r="G260" s="32" t="s">
        <v>348</v>
      </c>
      <c r="H260" s="23">
        <v>0</v>
      </c>
      <c r="I260" s="23">
        <v>0</v>
      </c>
      <c r="J260" s="80">
        <v>200000000</v>
      </c>
      <c r="K260" s="33">
        <v>0</v>
      </c>
      <c r="L260" s="33">
        <v>0</v>
      </c>
      <c r="M260" s="33">
        <v>0</v>
      </c>
      <c r="N260" s="33">
        <v>0</v>
      </c>
      <c r="O260" s="33">
        <v>0</v>
      </c>
      <c r="P260" s="33">
        <v>0</v>
      </c>
      <c r="Q260" s="33">
        <v>0</v>
      </c>
      <c r="R260" s="33">
        <v>0</v>
      </c>
      <c r="S260" s="77">
        <v>0</v>
      </c>
      <c r="T260" s="27"/>
      <c r="U260" s="27"/>
      <c r="V260" s="27"/>
    </row>
    <row r="261" spans="1:22" s="17" customFormat="1" ht="63.75">
      <c r="A261" s="20" t="s">
        <v>372</v>
      </c>
      <c r="B261" s="20" t="s">
        <v>373</v>
      </c>
      <c r="C261" s="79">
        <v>202100280012</v>
      </c>
      <c r="D261" s="20" t="s">
        <v>374</v>
      </c>
      <c r="E261" s="20" t="s">
        <v>376</v>
      </c>
      <c r="F261" s="80">
        <v>2875009230</v>
      </c>
      <c r="G261" s="32" t="s">
        <v>348</v>
      </c>
      <c r="H261" s="82">
        <v>2875009230</v>
      </c>
      <c r="I261" s="23">
        <v>0</v>
      </c>
      <c r="J261" s="23">
        <v>0</v>
      </c>
      <c r="K261" s="23">
        <v>0</v>
      </c>
      <c r="L261" s="23">
        <v>0</v>
      </c>
      <c r="M261" s="23">
        <v>0</v>
      </c>
      <c r="N261" s="23">
        <v>0</v>
      </c>
      <c r="O261" s="23">
        <v>0</v>
      </c>
      <c r="P261" s="23">
        <v>0</v>
      </c>
      <c r="Q261" s="23">
        <v>0</v>
      </c>
      <c r="R261" s="23">
        <v>0</v>
      </c>
      <c r="S261" s="26">
        <v>0</v>
      </c>
      <c r="T261" s="27"/>
      <c r="U261" s="27"/>
      <c r="V261" s="27"/>
    </row>
    <row r="262" spans="1:22" s="17" customFormat="1" ht="63.75">
      <c r="A262" s="20" t="s">
        <v>372</v>
      </c>
      <c r="B262" s="20" t="s">
        <v>373</v>
      </c>
      <c r="C262" s="79">
        <v>202100280012</v>
      </c>
      <c r="D262" s="20" t="s">
        <v>374</v>
      </c>
      <c r="E262" s="20" t="s">
        <v>377</v>
      </c>
      <c r="F262" s="80">
        <v>200000000</v>
      </c>
      <c r="G262" s="32" t="s">
        <v>348</v>
      </c>
      <c r="H262" s="23">
        <v>0</v>
      </c>
      <c r="I262" s="23">
        <v>0</v>
      </c>
      <c r="J262" s="33">
        <v>0</v>
      </c>
      <c r="K262" s="33">
        <v>0</v>
      </c>
      <c r="L262" s="33">
        <v>0</v>
      </c>
      <c r="M262" s="33">
        <v>0</v>
      </c>
      <c r="N262" s="33">
        <v>0</v>
      </c>
      <c r="O262" s="33">
        <v>0</v>
      </c>
      <c r="P262" s="33">
        <v>0</v>
      </c>
      <c r="Q262" s="33">
        <v>0</v>
      </c>
      <c r="R262" s="33">
        <v>0</v>
      </c>
      <c r="S262" s="77">
        <v>0</v>
      </c>
      <c r="T262" s="27"/>
      <c r="U262" s="27"/>
      <c r="V262" s="27"/>
    </row>
    <row r="263" spans="1:22" s="17" customFormat="1" ht="63.75">
      <c r="A263" s="20" t="s">
        <v>372</v>
      </c>
      <c r="B263" s="20" t="s">
        <v>373</v>
      </c>
      <c r="C263" s="79">
        <v>202100280012</v>
      </c>
      <c r="D263" s="20" t="s">
        <v>374</v>
      </c>
      <c r="E263" s="20" t="s">
        <v>378</v>
      </c>
      <c r="F263" s="80">
        <v>500000000</v>
      </c>
      <c r="G263" s="32" t="s">
        <v>348</v>
      </c>
      <c r="H263" s="23">
        <v>0</v>
      </c>
      <c r="I263" s="82">
        <v>500000000</v>
      </c>
      <c r="J263" s="23">
        <v>0</v>
      </c>
      <c r="K263" s="23">
        <v>0</v>
      </c>
      <c r="L263" s="23">
        <v>0</v>
      </c>
      <c r="M263" s="23">
        <v>0</v>
      </c>
      <c r="N263" s="23">
        <v>0</v>
      </c>
      <c r="O263" s="23">
        <v>0</v>
      </c>
      <c r="P263" s="23">
        <v>0</v>
      </c>
      <c r="Q263" s="23">
        <v>0</v>
      </c>
      <c r="R263" s="23">
        <v>0</v>
      </c>
      <c r="S263" s="26">
        <v>0</v>
      </c>
      <c r="T263" s="27"/>
      <c r="U263" s="27"/>
      <c r="V263" s="27"/>
    </row>
    <row r="264" spans="1:22" s="17" customFormat="1" ht="63.75">
      <c r="A264" s="20" t="s">
        <v>372</v>
      </c>
      <c r="B264" s="20" t="s">
        <v>373</v>
      </c>
      <c r="C264" s="79">
        <v>202100280012</v>
      </c>
      <c r="D264" s="20" t="s">
        <v>374</v>
      </c>
      <c r="E264" s="20" t="s">
        <v>379</v>
      </c>
      <c r="F264" s="80">
        <v>1124990770</v>
      </c>
      <c r="G264" s="32" t="s">
        <v>348</v>
      </c>
      <c r="H264" s="82">
        <v>1124990770</v>
      </c>
      <c r="I264" s="23">
        <v>0</v>
      </c>
      <c r="J264" s="23">
        <v>0</v>
      </c>
      <c r="K264" s="23">
        <v>0</v>
      </c>
      <c r="L264" s="23">
        <v>0</v>
      </c>
      <c r="M264" s="23">
        <v>0</v>
      </c>
      <c r="N264" s="23">
        <v>0</v>
      </c>
      <c r="O264" s="23">
        <v>0</v>
      </c>
      <c r="P264" s="23">
        <v>0</v>
      </c>
      <c r="Q264" s="23">
        <v>0</v>
      </c>
      <c r="R264" s="23">
        <v>0</v>
      </c>
      <c r="S264" s="26">
        <v>0</v>
      </c>
      <c r="T264" s="27"/>
      <c r="U264" s="27"/>
      <c r="V264" s="27"/>
    </row>
    <row r="265" spans="1:22" s="17" customFormat="1" ht="63.75">
      <c r="A265" s="20" t="s">
        <v>372</v>
      </c>
      <c r="B265" s="20" t="s">
        <v>373</v>
      </c>
      <c r="C265" s="79">
        <v>202100280012</v>
      </c>
      <c r="D265" s="20" t="s">
        <v>374</v>
      </c>
      <c r="E265" s="20" t="s">
        <v>380</v>
      </c>
      <c r="F265" s="80">
        <v>412000000</v>
      </c>
      <c r="G265" s="32" t="s">
        <v>348</v>
      </c>
      <c r="H265" s="23">
        <v>0</v>
      </c>
      <c r="I265" s="82">
        <v>412000000</v>
      </c>
      <c r="J265" s="23">
        <v>0</v>
      </c>
      <c r="K265" s="23">
        <v>0</v>
      </c>
      <c r="L265" s="23">
        <v>0</v>
      </c>
      <c r="M265" s="23">
        <v>0</v>
      </c>
      <c r="N265" s="23">
        <v>0</v>
      </c>
      <c r="O265" s="23">
        <v>0</v>
      </c>
      <c r="P265" s="23">
        <v>0</v>
      </c>
      <c r="Q265" s="23">
        <v>0</v>
      </c>
      <c r="R265" s="23">
        <v>0</v>
      </c>
      <c r="S265" s="26">
        <v>0</v>
      </c>
      <c r="T265" s="27"/>
      <c r="U265" s="27"/>
      <c r="V265" s="27"/>
    </row>
    <row r="266" spans="1:22" s="17" customFormat="1" ht="63.75">
      <c r="A266" s="20" t="s">
        <v>372</v>
      </c>
      <c r="B266" s="20" t="s">
        <v>373</v>
      </c>
      <c r="C266" s="79">
        <v>202100280012</v>
      </c>
      <c r="D266" s="20" t="s">
        <v>374</v>
      </c>
      <c r="E266" s="20" t="s">
        <v>381</v>
      </c>
      <c r="F266" s="80">
        <v>0</v>
      </c>
      <c r="G266" s="32" t="s">
        <v>348</v>
      </c>
      <c r="H266" s="23">
        <v>0</v>
      </c>
      <c r="I266" s="23">
        <v>0</v>
      </c>
      <c r="J266" s="23">
        <v>0</v>
      </c>
      <c r="K266" s="23">
        <v>0</v>
      </c>
      <c r="L266" s="23">
        <v>0</v>
      </c>
      <c r="M266" s="23">
        <v>0</v>
      </c>
      <c r="N266" s="23">
        <v>0</v>
      </c>
      <c r="O266" s="23">
        <v>0</v>
      </c>
      <c r="P266" s="23">
        <v>0</v>
      </c>
      <c r="Q266" s="23">
        <v>0</v>
      </c>
      <c r="R266" s="23">
        <v>0</v>
      </c>
      <c r="S266" s="26">
        <v>0</v>
      </c>
      <c r="T266" s="27"/>
      <c r="U266" s="27"/>
      <c r="V266" s="27"/>
    </row>
    <row r="267" spans="1:22" s="17" customFormat="1" ht="63.75">
      <c r="A267" s="20" t="s">
        <v>372</v>
      </c>
      <c r="B267" s="20" t="s">
        <v>373</v>
      </c>
      <c r="C267" s="79">
        <v>202100280012</v>
      </c>
      <c r="D267" s="20" t="s">
        <v>374</v>
      </c>
      <c r="E267" s="20" t="s">
        <v>382</v>
      </c>
      <c r="F267" s="80">
        <v>1000000000</v>
      </c>
      <c r="G267" s="32" t="s">
        <v>348</v>
      </c>
      <c r="H267" s="23">
        <v>0</v>
      </c>
      <c r="I267" s="80">
        <v>1000000000</v>
      </c>
      <c r="J267" s="23">
        <v>0</v>
      </c>
      <c r="K267" s="23">
        <v>0</v>
      </c>
      <c r="L267" s="23">
        <v>0</v>
      </c>
      <c r="M267" s="23">
        <v>0</v>
      </c>
      <c r="N267" s="23">
        <v>0</v>
      </c>
      <c r="O267" s="23">
        <v>0</v>
      </c>
      <c r="P267" s="23">
        <v>0</v>
      </c>
      <c r="Q267" s="23">
        <v>0</v>
      </c>
      <c r="R267" s="23">
        <v>0</v>
      </c>
      <c r="S267" s="26">
        <v>0</v>
      </c>
      <c r="T267" s="27"/>
      <c r="U267" s="27"/>
      <c r="V267" s="27"/>
    </row>
    <row r="268" spans="1:22" s="17" customFormat="1" ht="63.75">
      <c r="A268" s="20" t="s">
        <v>372</v>
      </c>
      <c r="B268" s="20" t="s">
        <v>373</v>
      </c>
      <c r="C268" s="79">
        <v>202100280012</v>
      </c>
      <c r="D268" s="20" t="s">
        <v>374</v>
      </c>
      <c r="E268" s="20" t="s">
        <v>383</v>
      </c>
      <c r="F268" s="80">
        <v>150000000</v>
      </c>
      <c r="G268" s="32" t="s">
        <v>348</v>
      </c>
      <c r="H268" s="23">
        <v>0</v>
      </c>
      <c r="I268" s="80">
        <v>150000000</v>
      </c>
      <c r="J268" s="23">
        <v>0</v>
      </c>
      <c r="K268" s="23">
        <v>0</v>
      </c>
      <c r="L268" s="23">
        <v>0</v>
      </c>
      <c r="M268" s="23">
        <v>0</v>
      </c>
      <c r="N268" s="23">
        <v>0</v>
      </c>
      <c r="O268" s="23">
        <v>0</v>
      </c>
      <c r="P268" s="23">
        <v>0</v>
      </c>
      <c r="Q268" s="23">
        <v>0</v>
      </c>
      <c r="R268" s="23">
        <v>0</v>
      </c>
      <c r="S268" s="26">
        <v>0</v>
      </c>
      <c r="T268" s="27"/>
      <c r="U268" s="27"/>
      <c r="V268" s="27"/>
    </row>
    <row r="269" spans="1:22" s="17" customFormat="1" ht="63.75">
      <c r="A269" s="20" t="s">
        <v>372</v>
      </c>
      <c r="B269" s="20" t="s">
        <v>373</v>
      </c>
      <c r="C269" s="79">
        <v>202100280012</v>
      </c>
      <c r="D269" s="20" t="s">
        <v>374</v>
      </c>
      <c r="E269" s="20" t="s">
        <v>384</v>
      </c>
      <c r="F269" s="80">
        <v>2000000000</v>
      </c>
      <c r="G269" s="32" t="s">
        <v>348</v>
      </c>
      <c r="H269" s="23">
        <v>0</v>
      </c>
      <c r="I269" s="80">
        <v>2000000000</v>
      </c>
      <c r="J269" s="23">
        <v>0</v>
      </c>
      <c r="K269" s="23">
        <v>0</v>
      </c>
      <c r="L269" s="23">
        <v>0</v>
      </c>
      <c r="M269" s="23">
        <v>0</v>
      </c>
      <c r="N269" s="23">
        <v>0</v>
      </c>
      <c r="O269" s="23">
        <v>0</v>
      </c>
      <c r="P269" s="23">
        <v>0</v>
      </c>
      <c r="Q269" s="23">
        <v>0</v>
      </c>
      <c r="R269" s="23">
        <v>0</v>
      </c>
      <c r="S269" s="26">
        <v>0</v>
      </c>
      <c r="T269" s="27"/>
      <c r="U269" s="27"/>
      <c r="V269" s="27"/>
    </row>
    <row r="270" spans="1:22" s="17" customFormat="1" ht="51">
      <c r="A270" s="20" t="s">
        <v>372</v>
      </c>
      <c r="B270" s="20" t="s">
        <v>373</v>
      </c>
      <c r="C270" s="20" t="s">
        <v>385</v>
      </c>
      <c r="D270" s="20" t="s">
        <v>386</v>
      </c>
      <c r="E270" s="20" t="s">
        <v>387</v>
      </c>
      <c r="F270" s="80">
        <v>500000000</v>
      </c>
      <c r="G270" s="32" t="s">
        <v>388</v>
      </c>
      <c r="H270" s="23">
        <v>0</v>
      </c>
      <c r="I270" s="23">
        <v>0</v>
      </c>
      <c r="J270" s="23">
        <v>0</v>
      </c>
      <c r="K270" s="80">
        <v>500000000</v>
      </c>
      <c r="L270" s="23">
        <v>0</v>
      </c>
      <c r="M270" s="23">
        <v>0</v>
      </c>
      <c r="N270" s="23">
        <v>0</v>
      </c>
      <c r="O270" s="23">
        <v>0</v>
      </c>
      <c r="P270" s="23">
        <v>0</v>
      </c>
      <c r="Q270" s="23">
        <v>0</v>
      </c>
      <c r="R270" s="23">
        <v>0</v>
      </c>
      <c r="S270" s="26">
        <v>0</v>
      </c>
      <c r="T270" s="27"/>
      <c r="U270" s="27"/>
      <c r="V270" s="27"/>
    </row>
    <row r="271" spans="1:22" s="17" customFormat="1" ht="51">
      <c r="A271" s="20" t="s">
        <v>372</v>
      </c>
      <c r="B271" s="20" t="s">
        <v>373</v>
      </c>
      <c r="C271" s="20" t="s">
        <v>385</v>
      </c>
      <c r="D271" s="20" t="s">
        <v>386</v>
      </c>
      <c r="E271" s="20" t="s">
        <v>389</v>
      </c>
      <c r="F271" s="80">
        <v>0</v>
      </c>
      <c r="G271" s="32"/>
      <c r="H271" s="23">
        <v>0</v>
      </c>
      <c r="I271" s="23">
        <v>0</v>
      </c>
      <c r="J271" s="23">
        <v>0</v>
      </c>
      <c r="K271" s="80">
        <v>500000000</v>
      </c>
      <c r="L271" s="23">
        <v>0</v>
      </c>
      <c r="M271" s="23">
        <v>0</v>
      </c>
      <c r="N271" s="23">
        <v>0</v>
      </c>
      <c r="O271" s="23">
        <v>0</v>
      </c>
      <c r="P271" s="23">
        <v>0</v>
      </c>
      <c r="Q271" s="23">
        <v>0</v>
      </c>
      <c r="R271" s="23">
        <v>0</v>
      </c>
      <c r="S271" s="26">
        <v>0</v>
      </c>
      <c r="T271" s="27"/>
      <c r="U271" s="27"/>
      <c r="V271" s="27"/>
    </row>
    <row r="272" spans="1:22" s="17" customFormat="1" ht="51">
      <c r="A272" s="20" t="s">
        <v>372</v>
      </c>
      <c r="B272" s="20" t="s">
        <v>373</v>
      </c>
      <c r="C272" s="20" t="s">
        <v>385</v>
      </c>
      <c r="D272" s="20" t="s">
        <v>386</v>
      </c>
      <c r="E272" s="20" t="s">
        <v>390</v>
      </c>
      <c r="F272" s="80">
        <v>300000000</v>
      </c>
      <c r="G272" s="32" t="s">
        <v>391</v>
      </c>
      <c r="H272" s="23">
        <v>0</v>
      </c>
      <c r="I272" s="23">
        <v>0</v>
      </c>
      <c r="J272" s="23">
        <v>0</v>
      </c>
      <c r="K272" s="80">
        <v>400000000</v>
      </c>
      <c r="L272" s="23">
        <v>0</v>
      </c>
      <c r="M272" s="23">
        <v>0</v>
      </c>
      <c r="N272" s="23">
        <v>0</v>
      </c>
      <c r="O272" s="23">
        <v>0</v>
      </c>
      <c r="P272" s="23">
        <v>0</v>
      </c>
      <c r="Q272" s="23">
        <v>0</v>
      </c>
      <c r="R272" s="23">
        <v>0</v>
      </c>
      <c r="S272" s="26">
        <v>0</v>
      </c>
      <c r="T272" s="27"/>
      <c r="U272" s="27"/>
      <c r="V272" s="27"/>
    </row>
    <row r="273" spans="1:22" s="17" customFormat="1" ht="63.75">
      <c r="A273" s="104" t="s">
        <v>392</v>
      </c>
      <c r="B273" s="104" t="s">
        <v>393</v>
      </c>
      <c r="C273" s="76" t="s">
        <v>394</v>
      </c>
      <c r="D273" s="19" t="s">
        <v>395</v>
      </c>
      <c r="E273" s="19" t="s">
        <v>396</v>
      </c>
      <c r="F273" s="83">
        <v>3014225135</v>
      </c>
      <c r="G273" s="22" t="s">
        <v>397</v>
      </c>
      <c r="H273" s="23">
        <v>300000000</v>
      </c>
      <c r="I273" s="23">
        <v>300000000</v>
      </c>
      <c r="J273" s="23">
        <v>400000000</v>
      </c>
      <c r="K273" s="23">
        <v>500000000</v>
      </c>
      <c r="L273" s="23">
        <v>500000000</v>
      </c>
      <c r="M273" s="23">
        <v>500000000</v>
      </c>
      <c r="N273" s="23">
        <v>500000000</v>
      </c>
      <c r="O273" s="33">
        <v>14225135</v>
      </c>
      <c r="P273" s="33"/>
      <c r="Q273" s="33"/>
      <c r="R273" s="33"/>
      <c r="S273" s="77"/>
      <c r="T273" s="27"/>
      <c r="U273" s="27"/>
      <c r="V273" s="27"/>
    </row>
    <row r="274" spans="1:22" s="17" customFormat="1" ht="63.75">
      <c r="A274" s="104" t="s">
        <v>392</v>
      </c>
      <c r="B274" s="104" t="s">
        <v>393</v>
      </c>
      <c r="C274" s="76" t="s">
        <v>394</v>
      </c>
      <c r="D274" s="19" t="s">
        <v>395</v>
      </c>
      <c r="E274" s="19" t="s">
        <v>396</v>
      </c>
      <c r="F274" s="83">
        <v>1232719865</v>
      </c>
      <c r="G274" s="22" t="s">
        <v>398</v>
      </c>
      <c r="H274" s="23">
        <v>100000000</v>
      </c>
      <c r="I274" s="33">
        <v>200000000</v>
      </c>
      <c r="J274" s="33">
        <v>200000000</v>
      </c>
      <c r="K274" s="33">
        <v>200000000</v>
      </c>
      <c r="L274" s="33">
        <v>200000000</v>
      </c>
      <c r="M274" s="33">
        <v>200000000</v>
      </c>
      <c r="N274" s="33">
        <v>132719865</v>
      </c>
      <c r="O274" s="33"/>
      <c r="P274" s="33"/>
      <c r="Q274" s="33"/>
      <c r="R274" s="33"/>
      <c r="S274" s="77"/>
      <c r="T274" s="27"/>
      <c r="U274" s="27"/>
      <c r="V274" s="27"/>
    </row>
    <row r="275" spans="1:22" s="17" customFormat="1" ht="63.75">
      <c r="A275" s="104" t="s">
        <v>392</v>
      </c>
      <c r="B275" s="104" t="s">
        <v>393</v>
      </c>
      <c r="C275" s="76" t="s">
        <v>394</v>
      </c>
      <c r="D275" s="19" t="s">
        <v>395</v>
      </c>
      <c r="E275" s="19" t="s">
        <v>399</v>
      </c>
      <c r="F275" s="23">
        <v>285774865</v>
      </c>
      <c r="G275" s="22" t="s">
        <v>397</v>
      </c>
      <c r="H275" s="23"/>
      <c r="I275" s="33"/>
      <c r="J275" s="33"/>
      <c r="K275" s="33"/>
      <c r="L275" s="33"/>
      <c r="M275" s="33"/>
      <c r="N275" s="33"/>
      <c r="O275" s="33">
        <v>285774865</v>
      </c>
      <c r="P275" s="33"/>
      <c r="Q275" s="33"/>
      <c r="R275" s="33"/>
      <c r="S275" s="77"/>
      <c r="T275" s="27"/>
      <c r="U275" s="27"/>
      <c r="V275" s="27"/>
    </row>
    <row r="276" spans="1:22" s="17" customFormat="1" ht="63.75">
      <c r="A276" s="104" t="s">
        <v>392</v>
      </c>
      <c r="B276" s="104" t="s">
        <v>393</v>
      </c>
      <c r="C276" s="76" t="s">
        <v>394</v>
      </c>
      <c r="D276" s="19" t="s">
        <v>395</v>
      </c>
      <c r="E276" s="19" t="s">
        <v>399</v>
      </c>
      <c r="F276" s="23">
        <v>14225135</v>
      </c>
      <c r="G276" s="22" t="s">
        <v>398</v>
      </c>
      <c r="H276" s="23"/>
      <c r="I276" s="33"/>
      <c r="J276" s="33"/>
      <c r="K276" s="33"/>
      <c r="L276" s="33"/>
      <c r="M276" s="33"/>
      <c r="N276" s="33">
        <v>14225135</v>
      </c>
      <c r="O276" s="33"/>
      <c r="P276" s="33"/>
      <c r="Q276" s="33"/>
      <c r="R276" s="33"/>
      <c r="S276" s="77"/>
      <c r="T276" s="27"/>
      <c r="U276" s="27"/>
      <c r="V276" s="27"/>
    </row>
    <row r="277" spans="1:22" s="17" customFormat="1" ht="127.5">
      <c r="A277" s="104" t="s">
        <v>392</v>
      </c>
      <c r="B277" s="104" t="s">
        <v>393</v>
      </c>
      <c r="C277" s="76" t="s">
        <v>400</v>
      </c>
      <c r="D277" s="19" t="s">
        <v>401</v>
      </c>
      <c r="E277" s="19" t="s">
        <v>599</v>
      </c>
      <c r="F277" s="23">
        <v>3736669717</v>
      </c>
      <c r="G277" s="22" t="s">
        <v>402</v>
      </c>
      <c r="H277" s="23">
        <v>200000000</v>
      </c>
      <c r="I277" s="33">
        <v>400000000</v>
      </c>
      <c r="J277" s="33">
        <v>650000000</v>
      </c>
      <c r="K277" s="33">
        <v>680000000</v>
      </c>
      <c r="L277" s="33">
        <v>340520268</v>
      </c>
      <c r="M277" s="33">
        <v>800000000</v>
      </c>
      <c r="N277" s="33">
        <v>300000000</v>
      </c>
      <c r="O277" s="33">
        <v>366149449</v>
      </c>
      <c r="P277" s="33"/>
      <c r="Q277" s="33"/>
      <c r="R277" s="33"/>
      <c r="S277" s="77"/>
      <c r="T277" s="27"/>
      <c r="U277" s="27"/>
      <c r="V277" s="27"/>
    </row>
    <row r="278" spans="1:22" s="17" customFormat="1" ht="127.5">
      <c r="A278" s="104" t="s">
        <v>392</v>
      </c>
      <c r="B278" s="104" t="s">
        <v>393</v>
      </c>
      <c r="C278" s="76" t="s">
        <v>400</v>
      </c>
      <c r="D278" s="19" t="s">
        <v>401</v>
      </c>
      <c r="E278" s="19" t="s">
        <v>599</v>
      </c>
      <c r="F278" s="23">
        <v>525739941</v>
      </c>
      <c r="G278" s="22" t="s">
        <v>403</v>
      </c>
      <c r="H278" s="23"/>
      <c r="I278" s="33">
        <v>100000000</v>
      </c>
      <c r="J278" s="33"/>
      <c r="K278" s="33">
        <v>166742390</v>
      </c>
      <c r="L278" s="33">
        <v>200000000</v>
      </c>
      <c r="M278" s="33"/>
      <c r="N278" s="33">
        <v>58997551</v>
      </c>
      <c r="O278" s="33"/>
      <c r="P278" s="33"/>
      <c r="Q278" s="33"/>
      <c r="R278" s="33"/>
      <c r="S278" s="77"/>
      <c r="T278" s="27"/>
      <c r="U278" s="27"/>
      <c r="V278" s="27"/>
    </row>
    <row r="279" spans="1:22" s="17" customFormat="1" ht="114.75">
      <c r="A279" s="104" t="s">
        <v>392</v>
      </c>
      <c r="B279" s="104" t="s">
        <v>393</v>
      </c>
      <c r="C279" s="76" t="s">
        <v>400</v>
      </c>
      <c r="D279" s="19" t="s">
        <v>401</v>
      </c>
      <c r="E279" s="19" t="s">
        <v>404</v>
      </c>
      <c r="F279" s="23">
        <v>1188584011</v>
      </c>
      <c r="G279" s="22" t="s">
        <v>403</v>
      </c>
      <c r="H279" s="23">
        <v>100000000</v>
      </c>
      <c r="I279" s="33">
        <v>100000000</v>
      </c>
      <c r="J279" s="33">
        <v>200000000</v>
      </c>
      <c r="K279" s="33">
        <v>200000000</v>
      </c>
      <c r="L279" s="33">
        <v>238584011</v>
      </c>
      <c r="M279" s="33">
        <v>200000000</v>
      </c>
      <c r="N279" s="33">
        <v>150000000</v>
      </c>
      <c r="O279" s="33"/>
      <c r="P279" s="33"/>
      <c r="Q279" s="33"/>
      <c r="R279" s="33"/>
      <c r="S279" s="77"/>
      <c r="T279" s="27"/>
      <c r="U279" s="27"/>
      <c r="V279" s="27"/>
    </row>
    <row r="280" spans="1:22" s="17" customFormat="1" ht="140.25">
      <c r="A280" s="104" t="s">
        <v>392</v>
      </c>
      <c r="B280" s="104" t="s">
        <v>393</v>
      </c>
      <c r="C280" s="76" t="s">
        <v>400</v>
      </c>
      <c r="D280" s="19" t="s">
        <v>401</v>
      </c>
      <c r="E280" s="19" t="s">
        <v>405</v>
      </c>
      <c r="F280" s="23">
        <v>1692773427</v>
      </c>
      <c r="G280" s="22" t="s">
        <v>403</v>
      </c>
      <c r="H280" s="23">
        <v>200000000</v>
      </c>
      <c r="I280" s="33">
        <v>200000000</v>
      </c>
      <c r="J280" s="33">
        <v>200000000</v>
      </c>
      <c r="K280" s="33">
        <v>300000000</v>
      </c>
      <c r="L280" s="33">
        <v>292773427</v>
      </c>
      <c r="M280" s="33">
        <v>300000000</v>
      </c>
      <c r="N280" s="33">
        <v>200000000</v>
      </c>
      <c r="O280" s="33"/>
      <c r="P280" s="33"/>
      <c r="Q280" s="33"/>
      <c r="R280" s="33"/>
      <c r="S280" s="77"/>
      <c r="T280" s="27"/>
      <c r="U280" s="27"/>
      <c r="V280" s="27"/>
    </row>
    <row r="281" spans="1:22" s="17" customFormat="1" ht="76.5">
      <c r="A281" s="104" t="s">
        <v>392</v>
      </c>
      <c r="B281" s="104" t="s">
        <v>393</v>
      </c>
      <c r="C281" s="76" t="s">
        <v>400</v>
      </c>
      <c r="D281" s="19" t="s">
        <v>401</v>
      </c>
      <c r="E281" s="19" t="s">
        <v>406</v>
      </c>
      <c r="F281" s="23">
        <v>655312279</v>
      </c>
      <c r="G281" s="22" t="s">
        <v>403</v>
      </c>
      <c r="H281" s="23">
        <v>50000000</v>
      </c>
      <c r="I281" s="33">
        <v>100000000</v>
      </c>
      <c r="J281" s="33">
        <v>100000000</v>
      </c>
      <c r="K281" s="33">
        <v>100000000</v>
      </c>
      <c r="L281" s="33">
        <v>255312279</v>
      </c>
      <c r="M281" s="33">
        <v>50000000</v>
      </c>
      <c r="N281" s="33"/>
      <c r="O281" s="33"/>
      <c r="P281" s="33"/>
      <c r="Q281" s="33"/>
      <c r="R281" s="33"/>
      <c r="S281" s="77"/>
      <c r="T281" s="27"/>
      <c r="U281" s="27"/>
      <c r="V281" s="27"/>
    </row>
    <row r="282" spans="1:22" s="17" customFormat="1" ht="127.5">
      <c r="A282" s="104" t="s">
        <v>392</v>
      </c>
      <c r="B282" s="104" t="s">
        <v>393</v>
      </c>
      <c r="C282" s="76" t="s">
        <v>400</v>
      </c>
      <c r="D282" s="19" t="s">
        <v>401</v>
      </c>
      <c r="E282" s="19" t="s">
        <v>407</v>
      </c>
      <c r="F282" s="23">
        <v>2563656345</v>
      </c>
      <c r="G282" s="22" t="s">
        <v>403</v>
      </c>
      <c r="H282" s="23">
        <v>300000000</v>
      </c>
      <c r="I282" s="33">
        <v>450000000</v>
      </c>
      <c r="J282" s="33">
        <v>400000000</v>
      </c>
      <c r="K282" s="33">
        <v>450000000</v>
      </c>
      <c r="L282" s="33">
        <v>413656345</v>
      </c>
      <c r="M282" s="33">
        <v>350000000</v>
      </c>
      <c r="N282" s="33">
        <v>200000000</v>
      </c>
      <c r="O282" s="33"/>
      <c r="P282" s="33"/>
      <c r="Q282" s="33"/>
      <c r="R282" s="33"/>
      <c r="S282" s="77"/>
      <c r="T282" s="27"/>
      <c r="U282" s="27"/>
      <c r="V282" s="27"/>
    </row>
    <row r="283" spans="1:22" s="17" customFormat="1" ht="114.75">
      <c r="A283" s="104" t="s">
        <v>392</v>
      </c>
      <c r="B283" s="104" t="s">
        <v>393</v>
      </c>
      <c r="C283" s="76" t="s">
        <v>400</v>
      </c>
      <c r="D283" s="19" t="s">
        <v>401</v>
      </c>
      <c r="E283" s="19" t="s">
        <v>408</v>
      </c>
      <c r="F283" s="23">
        <v>3282931548</v>
      </c>
      <c r="G283" s="22" t="s">
        <v>403</v>
      </c>
      <c r="H283" s="23">
        <v>350000000</v>
      </c>
      <c r="I283" s="33">
        <v>550000000</v>
      </c>
      <c r="J283" s="33">
        <v>600000000</v>
      </c>
      <c r="K283" s="33">
        <v>383257610</v>
      </c>
      <c r="L283" s="33">
        <v>399673938</v>
      </c>
      <c r="M283" s="33">
        <v>700000000</v>
      </c>
      <c r="N283" s="33">
        <v>300000000</v>
      </c>
      <c r="O283" s="33"/>
      <c r="P283" s="33"/>
      <c r="Q283" s="33"/>
      <c r="R283" s="33"/>
      <c r="S283" s="77"/>
      <c r="T283" s="27"/>
      <c r="U283" s="27"/>
      <c r="V283" s="27"/>
    </row>
    <row r="284" spans="1:22" s="17" customFormat="1" ht="76.5">
      <c r="A284" s="104" t="s">
        <v>392</v>
      </c>
      <c r="B284" s="104" t="s">
        <v>393</v>
      </c>
      <c r="C284" s="76" t="s">
        <v>400</v>
      </c>
      <c r="D284" s="19" t="s">
        <v>401</v>
      </c>
      <c r="E284" s="19" t="s">
        <v>406</v>
      </c>
      <c r="F284" s="23">
        <v>200000000</v>
      </c>
      <c r="G284" s="22" t="s">
        <v>403</v>
      </c>
      <c r="H284" s="23"/>
      <c r="I284" s="23">
        <v>100000000</v>
      </c>
      <c r="J284" s="23">
        <v>100000000</v>
      </c>
      <c r="K284" s="23"/>
      <c r="L284" s="23"/>
      <c r="M284" s="23"/>
      <c r="N284" s="23"/>
      <c r="O284" s="33"/>
      <c r="P284" s="33"/>
      <c r="Q284" s="33"/>
      <c r="R284" s="33"/>
      <c r="S284" s="77"/>
      <c r="T284" s="27"/>
      <c r="U284" s="27"/>
      <c r="V284" s="27"/>
    </row>
    <row r="285" spans="1:22" s="17" customFormat="1" ht="76.5">
      <c r="A285" s="104" t="s">
        <v>392</v>
      </c>
      <c r="B285" s="104" t="s">
        <v>393</v>
      </c>
      <c r="C285" s="76" t="s">
        <v>400</v>
      </c>
      <c r="D285" s="19" t="s">
        <v>401</v>
      </c>
      <c r="E285" s="19" t="s">
        <v>406</v>
      </c>
      <c r="F285" s="23">
        <v>610150000</v>
      </c>
      <c r="G285" s="22" t="s">
        <v>409</v>
      </c>
      <c r="H285" s="23"/>
      <c r="I285" s="33"/>
      <c r="J285" s="33"/>
      <c r="K285" s="33"/>
      <c r="L285" s="33">
        <v>200000000</v>
      </c>
      <c r="M285" s="33">
        <v>100000000</v>
      </c>
      <c r="N285" s="33">
        <v>200000000</v>
      </c>
      <c r="O285" s="33">
        <v>110150000</v>
      </c>
      <c r="P285" s="33"/>
      <c r="Q285" s="33"/>
      <c r="R285" s="33"/>
      <c r="S285" s="77"/>
      <c r="T285" s="27"/>
      <c r="U285" s="27"/>
      <c r="V285" s="27"/>
    </row>
    <row r="286" spans="1:22" s="17" customFormat="1" ht="76.5">
      <c r="A286" s="104" t="s">
        <v>392</v>
      </c>
      <c r="B286" s="104" t="s">
        <v>393</v>
      </c>
      <c r="C286" s="76" t="s">
        <v>400</v>
      </c>
      <c r="D286" s="19" t="s">
        <v>401</v>
      </c>
      <c r="E286" s="19" t="s">
        <v>406</v>
      </c>
      <c r="F286" s="23">
        <v>100000000</v>
      </c>
      <c r="G286" s="22" t="s">
        <v>410</v>
      </c>
      <c r="H286" s="23"/>
      <c r="I286" s="33"/>
      <c r="J286" s="33"/>
      <c r="K286" s="33">
        <v>100000000</v>
      </c>
      <c r="L286" s="33"/>
      <c r="M286" s="33"/>
      <c r="N286" s="33"/>
      <c r="O286" s="33"/>
      <c r="P286" s="33"/>
      <c r="Q286" s="33"/>
      <c r="R286" s="33"/>
      <c r="S286" s="77"/>
      <c r="T286" s="27"/>
      <c r="U286" s="27"/>
      <c r="V286" s="27"/>
    </row>
    <row r="287" spans="1:22" s="17" customFormat="1" ht="76.5">
      <c r="A287" s="104" t="s">
        <v>392</v>
      </c>
      <c r="B287" s="104" t="s">
        <v>393</v>
      </c>
      <c r="C287" s="76" t="s">
        <v>400</v>
      </c>
      <c r="D287" s="19" t="s">
        <v>401</v>
      </c>
      <c r="E287" s="19" t="s">
        <v>406</v>
      </c>
      <c r="F287" s="23">
        <v>200000000</v>
      </c>
      <c r="G287" s="22" t="s">
        <v>350</v>
      </c>
      <c r="H287" s="23"/>
      <c r="I287" s="33"/>
      <c r="J287" s="33"/>
      <c r="K287" s="33"/>
      <c r="L287" s="33">
        <v>100000000</v>
      </c>
      <c r="M287" s="33">
        <v>100000000</v>
      </c>
      <c r="N287" s="33"/>
      <c r="O287" s="33"/>
      <c r="P287" s="33"/>
      <c r="Q287" s="33"/>
      <c r="R287" s="33"/>
      <c r="S287" s="77"/>
      <c r="T287" s="27"/>
      <c r="U287" s="27"/>
      <c r="V287" s="27"/>
    </row>
    <row r="288" spans="1:22" s="17" customFormat="1" ht="76.5">
      <c r="A288" s="104" t="s">
        <v>392</v>
      </c>
      <c r="B288" s="104" t="s">
        <v>393</v>
      </c>
      <c r="C288" s="76" t="s">
        <v>400</v>
      </c>
      <c r="D288" s="19" t="s">
        <v>401</v>
      </c>
      <c r="E288" s="19" t="s">
        <v>411</v>
      </c>
      <c r="F288" s="23">
        <v>2900000000</v>
      </c>
      <c r="G288" s="22" t="s">
        <v>412</v>
      </c>
      <c r="H288" s="23">
        <v>300000000</v>
      </c>
      <c r="I288" s="33">
        <v>500000000</v>
      </c>
      <c r="J288" s="33">
        <v>500000000</v>
      </c>
      <c r="K288" s="33">
        <v>500000000</v>
      </c>
      <c r="L288" s="33">
        <v>500000000</v>
      </c>
      <c r="M288" s="33">
        <v>500000000</v>
      </c>
      <c r="N288" s="33">
        <v>100000000</v>
      </c>
      <c r="O288" s="33"/>
      <c r="P288" s="33"/>
      <c r="Q288" s="33"/>
      <c r="R288" s="33"/>
      <c r="S288" s="77"/>
      <c r="T288" s="27"/>
      <c r="U288" s="27"/>
      <c r="V288" s="27"/>
    </row>
    <row r="289" spans="1:22" s="17" customFormat="1" ht="76.5">
      <c r="A289" s="104" t="s">
        <v>392</v>
      </c>
      <c r="B289" s="104" t="s">
        <v>393</v>
      </c>
      <c r="C289" s="76" t="s">
        <v>400</v>
      </c>
      <c r="D289" s="19" t="s">
        <v>401</v>
      </c>
      <c r="E289" s="19" t="s">
        <v>411</v>
      </c>
      <c r="F289" s="23">
        <v>800000000</v>
      </c>
      <c r="G289" s="22" t="s">
        <v>402</v>
      </c>
      <c r="H289" s="23">
        <v>50000000</v>
      </c>
      <c r="I289" s="33">
        <v>50000000</v>
      </c>
      <c r="J289" s="33">
        <v>100000000</v>
      </c>
      <c r="K289" s="33">
        <v>100000000</v>
      </c>
      <c r="L289" s="33">
        <v>175000000</v>
      </c>
      <c r="M289" s="33">
        <v>100000000</v>
      </c>
      <c r="N289" s="33">
        <v>200000000</v>
      </c>
      <c r="O289" s="33">
        <v>25000000</v>
      </c>
      <c r="P289" s="33"/>
      <c r="Q289" s="33"/>
      <c r="R289" s="33"/>
      <c r="S289" s="77"/>
      <c r="T289" s="27"/>
      <c r="U289" s="27"/>
      <c r="V289" s="27"/>
    </row>
    <row r="290" spans="1:22" s="17" customFormat="1" ht="76.5">
      <c r="A290" s="104" t="s">
        <v>392</v>
      </c>
      <c r="B290" s="104" t="s">
        <v>393</v>
      </c>
      <c r="C290" s="76" t="s">
        <v>400</v>
      </c>
      <c r="D290" s="19" t="s">
        <v>401</v>
      </c>
      <c r="E290" s="19" t="s">
        <v>413</v>
      </c>
      <c r="F290" s="23">
        <v>1184046217.76</v>
      </c>
      <c r="G290" s="22" t="s">
        <v>402</v>
      </c>
      <c r="H290" s="23">
        <v>100000000</v>
      </c>
      <c r="I290" s="33">
        <v>100000000</v>
      </c>
      <c r="J290" s="33">
        <v>150000000</v>
      </c>
      <c r="K290" s="33">
        <v>120000000</v>
      </c>
      <c r="L290" s="33">
        <v>164046217.75999999</v>
      </c>
      <c r="M290" s="33">
        <v>150000000</v>
      </c>
      <c r="N290" s="33">
        <v>300000000</v>
      </c>
      <c r="O290" s="33">
        <v>100000000</v>
      </c>
      <c r="P290" s="33"/>
      <c r="Q290" s="33"/>
      <c r="R290" s="33"/>
      <c r="S290" s="77"/>
      <c r="T290" s="27"/>
      <c r="U290" s="27"/>
      <c r="V290" s="27"/>
    </row>
    <row r="291" spans="1:22" s="17" customFormat="1" ht="76.5">
      <c r="A291" s="104" t="s">
        <v>392</v>
      </c>
      <c r="B291" s="104" t="s">
        <v>393</v>
      </c>
      <c r="C291" s="76" t="s">
        <v>400</v>
      </c>
      <c r="D291" s="19" t="s">
        <v>401</v>
      </c>
      <c r="E291" s="19" t="s">
        <v>413</v>
      </c>
      <c r="F291" s="23">
        <v>745433514.24000001</v>
      </c>
      <c r="G291" s="22" t="s">
        <v>402</v>
      </c>
      <c r="H291" s="23">
        <v>50000000</v>
      </c>
      <c r="I291" s="33">
        <v>50000000</v>
      </c>
      <c r="J291" s="33">
        <v>100000000</v>
      </c>
      <c r="K291" s="33">
        <v>100000000</v>
      </c>
      <c r="L291" s="33">
        <v>170433514.24000001</v>
      </c>
      <c r="M291" s="33">
        <v>50000000</v>
      </c>
      <c r="N291" s="33">
        <v>200000000</v>
      </c>
      <c r="O291" s="33">
        <v>25000000</v>
      </c>
      <c r="P291" s="33"/>
      <c r="Q291" s="33"/>
      <c r="R291" s="33"/>
      <c r="S291" s="77"/>
      <c r="T291" s="27"/>
      <c r="U291" s="27"/>
      <c r="V291" s="27"/>
    </row>
    <row r="292" spans="1:22" s="17" customFormat="1" ht="76.5">
      <c r="A292" s="104" t="s">
        <v>392</v>
      </c>
      <c r="B292" s="104" t="s">
        <v>393</v>
      </c>
      <c r="C292" s="76" t="s">
        <v>400</v>
      </c>
      <c r="D292" s="19" t="s">
        <v>401</v>
      </c>
      <c r="E292" s="19" t="s">
        <v>413</v>
      </c>
      <c r="F292" s="23">
        <v>100000000</v>
      </c>
      <c r="G292" s="22" t="s">
        <v>412</v>
      </c>
      <c r="H292" s="23"/>
      <c r="I292" s="33"/>
      <c r="J292" s="33"/>
      <c r="K292" s="33"/>
      <c r="L292" s="33"/>
      <c r="M292" s="33"/>
      <c r="N292" s="33">
        <v>100000000</v>
      </c>
      <c r="O292" s="33"/>
      <c r="P292" s="33"/>
      <c r="Q292" s="33"/>
      <c r="R292" s="33"/>
      <c r="S292" s="77"/>
      <c r="T292" s="27"/>
      <c r="U292" s="27"/>
      <c r="V292" s="27"/>
    </row>
    <row r="293" spans="1:22" s="17" customFormat="1" ht="76.5">
      <c r="A293" s="104" t="s">
        <v>392</v>
      </c>
      <c r="B293" s="104" t="s">
        <v>393</v>
      </c>
      <c r="C293" s="76" t="s">
        <v>400</v>
      </c>
      <c r="D293" s="19" t="s">
        <v>401</v>
      </c>
      <c r="E293" s="19" t="s">
        <v>413</v>
      </c>
      <c r="F293" s="23">
        <v>300000000</v>
      </c>
      <c r="G293" s="22" t="s">
        <v>409</v>
      </c>
      <c r="H293" s="23"/>
      <c r="I293" s="33"/>
      <c r="J293" s="33"/>
      <c r="K293" s="33"/>
      <c r="L293" s="33">
        <v>100000000</v>
      </c>
      <c r="M293" s="33">
        <v>100000000</v>
      </c>
      <c r="N293" s="33"/>
      <c r="O293" s="33">
        <v>100000000</v>
      </c>
      <c r="P293" s="33"/>
      <c r="Q293" s="33"/>
      <c r="R293" s="33"/>
      <c r="S293" s="77"/>
      <c r="T293" s="27"/>
      <c r="U293" s="27"/>
      <c r="V293" s="27"/>
    </row>
    <row r="294" spans="1:22" s="17" customFormat="1" ht="89.25">
      <c r="A294" s="104" t="s">
        <v>392</v>
      </c>
      <c r="B294" s="104" t="s">
        <v>393</v>
      </c>
      <c r="C294" s="76" t="s">
        <v>414</v>
      </c>
      <c r="D294" s="19" t="s">
        <v>415</v>
      </c>
      <c r="E294" s="19" t="s">
        <v>416</v>
      </c>
      <c r="F294" s="23">
        <v>825000000</v>
      </c>
      <c r="G294" s="22" t="s">
        <v>417</v>
      </c>
      <c r="H294" s="23">
        <v>50000000</v>
      </c>
      <c r="I294" s="33">
        <v>50000000</v>
      </c>
      <c r="J294" s="33">
        <v>100000000</v>
      </c>
      <c r="K294" s="33">
        <v>150000000</v>
      </c>
      <c r="L294" s="33">
        <v>200000000</v>
      </c>
      <c r="M294" s="33">
        <v>225000000</v>
      </c>
      <c r="N294" s="33">
        <v>50000000</v>
      </c>
      <c r="O294" s="33"/>
      <c r="P294" s="33"/>
      <c r="Q294" s="33"/>
      <c r="R294" s="33"/>
      <c r="S294" s="77"/>
      <c r="T294" s="27"/>
      <c r="U294" s="27"/>
      <c r="V294" s="27"/>
    </row>
    <row r="295" spans="1:22" s="17" customFormat="1" ht="89.25">
      <c r="A295" s="104" t="s">
        <v>392</v>
      </c>
      <c r="B295" s="104" t="s">
        <v>393</v>
      </c>
      <c r="C295" s="76" t="s">
        <v>414</v>
      </c>
      <c r="D295" s="19" t="s">
        <v>415</v>
      </c>
      <c r="E295" s="19" t="s">
        <v>418</v>
      </c>
      <c r="F295" s="23">
        <v>660000000</v>
      </c>
      <c r="G295" s="22" t="s">
        <v>417</v>
      </c>
      <c r="H295" s="23"/>
      <c r="I295" s="33">
        <v>50000000</v>
      </c>
      <c r="J295" s="33">
        <v>200000000</v>
      </c>
      <c r="K295" s="33">
        <v>100000000</v>
      </c>
      <c r="L295" s="33">
        <v>100000000</v>
      </c>
      <c r="M295" s="33">
        <v>210000000</v>
      </c>
      <c r="N295" s="33"/>
      <c r="O295" s="33"/>
      <c r="P295" s="33"/>
      <c r="Q295" s="33"/>
      <c r="R295" s="33"/>
      <c r="S295" s="77"/>
      <c r="T295" s="27"/>
      <c r="U295" s="27"/>
      <c r="V295" s="27"/>
    </row>
    <row r="296" spans="1:22" s="17" customFormat="1" ht="89.25">
      <c r="A296" s="104" t="s">
        <v>392</v>
      </c>
      <c r="B296" s="104" t="s">
        <v>393</v>
      </c>
      <c r="C296" s="76" t="s">
        <v>414</v>
      </c>
      <c r="D296" s="19" t="s">
        <v>415</v>
      </c>
      <c r="E296" s="19" t="s">
        <v>419</v>
      </c>
      <c r="F296" s="23">
        <v>990000000</v>
      </c>
      <c r="G296" s="22" t="s">
        <v>417</v>
      </c>
      <c r="H296" s="23">
        <v>50000000</v>
      </c>
      <c r="I296" s="33">
        <v>100000000</v>
      </c>
      <c r="J296" s="33">
        <v>200000000</v>
      </c>
      <c r="K296" s="33">
        <v>200000000</v>
      </c>
      <c r="L296" s="33">
        <v>250000000</v>
      </c>
      <c r="M296" s="33">
        <v>140000000</v>
      </c>
      <c r="N296" s="33">
        <v>50000000</v>
      </c>
      <c r="O296" s="33"/>
      <c r="P296" s="33"/>
      <c r="Q296" s="33"/>
      <c r="R296" s="33"/>
      <c r="S296" s="77"/>
      <c r="T296" s="27"/>
      <c r="U296" s="27"/>
      <c r="V296" s="27"/>
    </row>
    <row r="297" spans="1:22" s="17" customFormat="1" ht="89.25">
      <c r="A297" s="104" t="s">
        <v>392</v>
      </c>
      <c r="B297" s="104" t="s">
        <v>393</v>
      </c>
      <c r="C297" s="76" t="s">
        <v>414</v>
      </c>
      <c r="D297" s="19" t="s">
        <v>415</v>
      </c>
      <c r="E297" s="19" t="s">
        <v>420</v>
      </c>
      <c r="F297" s="23">
        <v>264000000</v>
      </c>
      <c r="G297" s="22" t="s">
        <v>421</v>
      </c>
      <c r="H297" s="23"/>
      <c r="I297" s="33"/>
      <c r="J297" s="33"/>
      <c r="K297" s="33"/>
      <c r="L297" s="33"/>
      <c r="M297" s="33"/>
      <c r="N297" s="33"/>
      <c r="O297" s="33"/>
      <c r="P297" s="33"/>
      <c r="Q297" s="33">
        <v>100000000</v>
      </c>
      <c r="R297" s="33">
        <v>164000000</v>
      </c>
      <c r="S297" s="77"/>
      <c r="T297" s="27"/>
      <c r="U297" s="27"/>
      <c r="V297" s="27"/>
    </row>
    <row r="298" spans="1:22" s="17" customFormat="1" ht="89.25">
      <c r="A298" s="104" t="s">
        <v>392</v>
      </c>
      <c r="B298" s="104" t="s">
        <v>393</v>
      </c>
      <c r="C298" s="76" t="s">
        <v>414</v>
      </c>
      <c r="D298" s="19" t="s">
        <v>415</v>
      </c>
      <c r="E298" s="19" t="s">
        <v>422</v>
      </c>
      <c r="F298" s="23">
        <v>396000000</v>
      </c>
      <c r="G298" s="22" t="s">
        <v>403</v>
      </c>
      <c r="H298" s="23"/>
      <c r="I298" s="33"/>
      <c r="J298" s="33"/>
      <c r="K298" s="33">
        <v>200000000</v>
      </c>
      <c r="L298" s="33">
        <v>196000000</v>
      </c>
      <c r="M298" s="33"/>
      <c r="N298" s="33"/>
      <c r="O298" s="33"/>
      <c r="P298" s="33"/>
      <c r="Q298" s="33"/>
      <c r="R298" s="33"/>
      <c r="S298" s="77"/>
      <c r="T298" s="27"/>
      <c r="U298" s="27"/>
      <c r="V298" s="27"/>
    </row>
    <row r="299" spans="1:22" s="17" customFormat="1" ht="89.25">
      <c r="A299" s="104" t="s">
        <v>392</v>
      </c>
      <c r="B299" s="104" t="s">
        <v>393</v>
      </c>
      <c r="C299" s="76" t="s">
        <v>414</v>
      </c>
      <c r="D299" s="19" t="s">
        <v>415</v>
      </c>
      <c r="E299" s="19" t="s">
        <v>423</v>
      </c>
      <c r="F299" s="23">
        <v>495000000</v>
      </c>
      <c r="G299" s="22" t="s">
        <v>403</v>
      </c>
      <c r="H299" s="23"/>
      <c r="I299" s="33"/>
      <c r="J299" s="33"/>
      <c r="K299" s="33">
        <v>200000000</v>
      </c>
      <c r="L299" s="33">
        <v>204000000</v>
      </c>
      <c r="M299" s="33">
        <v>91000000</v>
      </c>
      <c r="N299" s="33"/>
      <c r="O299" s="33"/>
      <c r="P299" s="33"/>
      <c r="Q299" s="33"/>
      <c r="R299" s="33"/>
      <c r="S299" s="77"/>
      <c r="T299" s="27"/>
      <c r="U299" s="27"/>
      <c r="V299" s="27"/>
    </row>
    <row r="300" spans="1:22" s="17" customFormat="1" ht="89.25">
      <c r="A300" s="104" t="s">
        <v>392</v>
      </c>
      <c r="B300" s="104" t="s">
        <v>393</v>
      </c>
      <c r="C300" s="76" t="s">
        <v>414</v>
      </c>
      <c r="D300" s="19" t="s">
        <v>415</v>
      </c>
      <c r="E300" s="19" t="s">
        <v>424</v>
      </c>
      <c r="F300" s="23">
        <v>1485000000</v>
      </c>
      <c r="G300" s="22" t="s">
        <v>421</v>
      </c>
      <c r="H300" s="23"/>
      <c r="I300" s="33"/>
      <c r="J300" s="33"/>
      <c r="K300" s="33"/>
      <c r="L300" s="33"/>
      <c r="M300" s="33"/>
      <c r="N300" s="33"/>
      <c r="O300" s="33"/>
      <c r="P300" s="33"/>
      <c r="Q300" s="33">
        <v>200000000</v>
      </c>
      <c r="R300" s="33">
        <v>700000000</v>
      </c>
      <c r="S300" s="77">
        <v>585000000</v>
      </c>
      <c r="T300" s="27"/>
      <c r="U300" s="27"/>
      <c r="V300" s="27"/>
    </row>
    <row r="301" spans="1:22" s="17" customFormat="1" ht="89.25">
      <c r="A301" s="104" t="s">
        <v>392</v>
      </c>
      <c r="B301" s="104" t="s">
        <v>393</v>
      </c>
      <c r="C301" s="76" t="s">
        <v>414</v>
      </c>
      <c r="D301" s="19" t="s">
        <v>415</v>
      </c>
      <c r="E301" s="19" t="s">
        <v>425</v>
      </c>
      <c r="F301" s="23">
        <v>53057449</v>
      </c>
      <c r="G301" s="22" t="s">
        <v>403</v>
      </c>
      <c r="H301" s="23"/>
      <c r="I301" s="33"/>
      <c r="J301" s="33"/>
      <c r="K301" s="33"/>
      <c r="L301" s="33"/>
      <c r="M301" s="33">
        <v>53057449</v>
      </c>
      <c r="N301" s="33"/>
      <c r="O301" s="33"/>
      <c r="P301" s="33"/>
      <c r="Q301" s="33"/>
      <c r="R301" s="33"/>
      <c r="S301" s="77"/>
      <c r="T301" s="27"/>
      <c r="U301" s="27"/>
      <c r="V301" s="27"/>
    </row>
    <row r="302" spans="1:22" s="17" customFormat="1" ht="89.25">
      <c r="A302" s="104" t="s">
        <v>392</v>
      </c>
      <c r="B302" s="104" t="s">
        <v>393</v>
      </c>
      <c r="C302" s="76" t="s">
        <v>414</v>
      </c>
      <c r="D302" s="19" t="s">
        <v>415</v>
      </c>
      <c r="E302" s="19" t="s">
        <v>425</v>
      </c>
      <c r="F302" s="23">
        <v>1660942551</v>
      </c>
      <c r="G302" s="22" t="s">
        <v>417</v>
      </c>
      <c r="H302" s="23">
        <v>100000000</v>
      </c>
      <c r="I302" s="33">
        <v>200000000</v>
      </c>
      <c r="J302" s="33">
        <v>300000000</v>
      </c>
      <c r="K302" s="33">
        <v>300000000</v>
      </c>
      <c r="L302" s="33">
        <v>250000000</v>
      </c>
      <c r="M302" s="33">
        <v>260942551</v>
      </c>
      <c r="N302" s="33">
        <v>100000000</v>
      </c>
      <c r="O302" s="33">
        <v>50000000</v>
      </c>
      <c r="P302" s="33">
        <v>100000000</v>
      </c>
      <c r="Q302" s="33"/>
      <c r="R302" s="33"/>
      <c r="S302" s="77"/>
      <c r="T302" s="27"/>
      <c r="U302" s="27"/>
      <c r="V302" s="27"/>
    </row>
    <row r="303" spans="1:22" s="17" customFormat="1" ht="89.25">
      <c r="A303" s="104" t="s">
        <v>392</v>
      </c>
      <c r="B303" s="104" t="s">
        <v>393</v>
      </c>
      <c r="C303" s="76" t="s">
        <v>414</v>
      </c>
      <c r="D303" s="19" t="s">
        <v>415</v>
      </c>
      <c r="E303" s="19" t="s">
        <v>425</v>
      </c>
      <c r="F303" s="23">
        <v>1336000000</v>
      </c>
      <c r="G303" s="22" t="s">
        <v>421</v>
      </c>
      <c r="H303" s="23"/>
      <c r="I303" s="33"/>
      <c r="J303" s="33"/>
      <c r="K303" s="33"/>
      <c r="L303" s="33"/>
      <c r="M303" s="33"/>
      <c r="N303" s="33"/>
      <c r="O303" s="33"/>
      <c r="P303" s="33"/>
      <c r="Q303" s="33">
        <v>200000000</v>
      </c>
      <c r="R303" s="33">
        <v>936000000</v>
      </c>
      <c r="S303" s="77">
        <v>200000000</v>
      </c>
      <c r="T303" s="27"/>
      <c r="U303" s="27"/>
      <c r="V303" s="27"/>
    </row>
    <row r="304" spans="1:22" s="17" customFormat="1" ht="89.25">
      <c r="A304" s="104" t="s">
        <v>392</v>
      </c>
      <c r="B304" s="104" t="s">
        <v>393</v>
      </c>
      <c r="C304" s="76" t="s">
        <v>414</v>
      </c>
      <c r="D304" s="19" t="s">
        <v>415</v>
      </c>
      <c r="E304" s="19" t="s">
        <v>425</v>
      </c>
      <c r="F304" s="23">
        <v>2250000000</v>
      </c>
      <c r="G304" s="22" t="s">
        <v>397</v>
      </c>
      <c r="H304" s="23"/>
      <c r="I304" s="33"/>
      <c r="J304" s="33"/>
      <c r="K304" s="33"/>
      <c r="L304" s="33"/>
      <c r="M304" s="33"/>
      <c r="N304" s="33"/>
      <c r="O304" s="33">
        <v>250000000</v>
      </c>
      <c r="P304" s="33">
        <v>1000000000</v>
      </c>
      <c r="Q304" s="33">
        <v>1000000000</v>
      </c>
      <c r="R304" s="33"/>
      <c r="S304" s="77"/>
      <c r="T304" s="27"/>
      <c r="U304" s="27"/>
      <c r="V304" s="27"/>
    </row>
    <row r="305" spans="1:22" s="17" customFormat="1" ht="89.25">
      <c r="A305" s="104" t="s">
        <v>392</v>
      </c>
      <c r="B305" s="104" t="s">
        <v>393</v>
      </c>
      <c r="C305" s="76" t="s">
        <v>414</v>
      </c>
      <c r="D305" s="19" t="s">
        <v>415</v>
      </c>
      <c r="E305" s="19" t="s">
        <v>426</v>
      </c>
      <c r="F305" s="23">
        <v>500000000</v>
      </c>
      <c r="G305" s="22" t="s">
        <v>427</v>
      </c>
      <c r="H305" s="23"/>
      <c r="I305" s="33">
        <v>250000000</v>
      </c>
      <c r="J305" s="33">
        <v>250000000</v>
      </c>
      <c r="K305" s="33"/>
      <c r="L305" s="33"/>
      <c r="M305" s="33"/>
      <c r="N305" s="33"/>
      <c r="O305" s="33"/>
      <c r="P305" s="33"/>
      <c r="Q305" s="33"/>
      <c r="R305" s="33"/>
      <c r="S305" s="77"/>
      <c r="T305" s="27"/>
      <c r="U305" s="27"/>
      <c r="V305" s="27"/>
    </row>
    <row r="306" spans="1:22" s="17" customFormat="1" ht="89.25">
      <c r="A306" s="104" t="s">
        <v>392</v>
      </c>
      <c r="B306" s="104" t="s">
        <v>393</v>
      </c>
      <c r="C306" s="76" t="s">
        <v>414</v>
      </c>
      <c r="D306" s="19" t="s">
        <v>415</v>
      </c>
      <c r="E306" s="19" t="s">
        <v>428</v>
      </c>
      <c r="F306" s="23">
        <v>1229613000</v>
      </c>
      <c r="G306" s="22" t="s">
        <v>417</v>
      </c>
      <c r="H306" s="23">
        <v>100000000</v>
      </c>
      <c r="I306" s="33">
        <v>100000000</v>
      </c>
      <c r="J306" s="33">
        <v>200000000</v>
      </c>
      <c r="K306" s="33">
        <v>250000000</v>
      </c>
      <c r="L306" s="33">
        <v>200000000</v>
      </c>
      <c r="M306" s="33">
        <v>164057449</v>
      </c>
      <c r="N306" s="33">
        <v>100000000</v>
      </c>
      <c r="O306" s="33">
        <v>50000000</v>
      </c>
      <c r="P306" s="33">
        <v>65555551</v>
      </c>
      <c r="Q306" s="33"/>
      <c r="R306" s="33"/>
      <c r="S306" s="77"/>
      <c r="T306" s="27"/>
      <c r="U306" s="27"/>
      <c r="V306" s="27"/>
    </row>
    <row r="307" spans="1:22" s="17" customFormat="1" ht="89.25">
      <c r="A307" s="104" t="s">
        <v>392</v>
      </c>
      <c r="B307" s="104" t="s">
        <v>393</v>
      </c>
      <c r="C307" s="76" t="s">
        <v>414</v>
      </c>
      <c r="D307" s="19" t="s">
        <v>415</v>
      </c>
      <c r="E307" s="19" t="s">
        <v>428</v>
      </c>
      <c r="F307" s="23">
        <v>415000000</v>
      </c>
      <c r="G307" s="22" t="s">
        <v>421</v>
      </c>
      <c r="H307" s="23"/>
      <c r="I307" s="33"/>
      <c r="J307" s="33"/>
      <c r="K307" s="33"/>
      <c r="L307" s="33"/>
      <c r="M307" s="33"/>
      <c r="N307" s="33"/>
      <c r="O307" s="33"/>
      <c r="P307" s="33"/>
      <c r="Q307" s="33"/>
      <c r="R307" s="33">
        <v>200000000</v>
      </c>
      <c r="S307" s="77">
        <v>215000000</v>
      </c>
      <c r="T307" s="27"/>
      <c r="U307" s="27"/>
      <c r="V307" s="27"/>
    </row>
    <row r="308" spans="1:22" s="17" customFormat="1" ht="63.75">
      <c r="A308" s="104" t="s">
        <v>392</v>
      </c>
      <c r="B308" s="104" t="s">
        <v>393</v>
      </c>
      <c r="C308" s="76" t="s">
        <v>429</v>
      </c>
      <c r="D308" s="19" t="s">
        <v>430</v>
      </c>
      <c r="E308" s="19" t="s">
        <v>431</v>
      </c>
      <c r="F308" s="23">
        <v>459471000</v>
      </c>
      <c r="G308" s="32" t="s">
        <v>432</v>
      </c>
      <c r="H308" s="23">
        <v>250000000</v>
      </c>
      <c r="I308" s="33">
        <v>209471000</v>
      </c>
      <c r="J308" s="33"/>
      <c r="K308" s="33"/>
      <c r="L308" s="33"/>
      <c r="M308" s="33"/>
      <c r="N308" s="33"/>
      <c r="O308" s="33"/>
      <c r="P308" s="33"/>
      <c r="Q308" s="33"/>
      <c r="R308" s="33"/>
      <c r="S308" s="77"/>
      <c r="T308" s="27"/>
      <c r="U308" s="27"/>
      <c r="V308" s="27"/>
    </row>
    <row r="309" spans="1:22" s="17" customFormat="1" ht="63.75">
      <c r="A309" s="104" t="s">
        <v>392</v>
      </c>
      <c r="B309" s="104" t="s">
        <v>393</v>
      </c>
      <c r="C309" s="76" t="s">
        <v>429</v>
      </c>
      <c r="D309" s="19" t="s">
        <v>430</v>
      </c>
      <c r="E309" s="19" t="s">
        <v>433</v>
      </c>
      <c r="F309" s="23">
        <v>369000000</v>
      </c>
      <c r="G309" s="32" t="s">
        <v>432</v>
      </c>
      <c r="H309" s="23"/>
      <c r="I309" s="33"/>
      <c r="J309" s="33">
        <v>100000000</v>
      </c>
      <c r="K309" s="33">
        <v>90529000</v>
      </c>
      <c r="L309" s="33">
        <v>100000000</v>
      </c>
      <c r="M309" s="33">
        <v>78471000</v>
      </c>
      <c r="N309" s="33"/>
      <c r="O309" s="33"/>
      <c r="P309" s="33"/>
      <c r="Q309" s="33"/>
      <c r="R309" s="33"/>
      <c r="S309" s="77"/>
      <c r="T309" s="27"/>
      <c r="U309" s="27"/>
      <c r="V309" s="27"/>
    </row>
    <row r="310" spans="1:22" s="17" customFormat="1" ht="63.75">
      <c r="A310" s="104" t="s">
        <v>392</v>
      </c>
      <c r="B310" s="104" t="s">
        <v>393</v>
      </c>
      <c r="C310" s="76" t="s">
        <v>429</v>
      </c>
      <c r="D310" s="19" t="s">
        <v>430</v>
      </c>
      <c r="E310" s="19" t="s">
        <v>434</v>
      </c>
      <c r="F310" s="23">
        <v>150000000</v>
      </c>
      <c r="G310" s="32" t="s">
        <v>432</v>
      </c>
      <c r="H310" s="23"/>
      <c r="I310" s="33"/>
      <c r="J310" s="33"/>
      <c r="K310" s="33">
        <v>50000000</v>
      </c>
      <c r="L310" s="33">
        <v>50000000</v>
      </c>
      <c r="M310" s="33">
        <v>50000000</v>
      </c>
      <c r="N310" s="33"/>
      <c r="O310" s="33"/>
      <c r="P310" s="33"/>
      <c r="Q310" s="33"/>
      <c r="R310" s="33"/>
      <c r="S310" s="77"/>
      <c r="T310" s="27"/>
      <c r="U310" s="27"/>
      <c r="V310" s="27"/>
    </row>
    <row r="311" spans="1:22" s="17" customFormat="1" ht="63.75">
      <c r="A311" s="104" t="s">
        <v>392</v>
      </c>
      <c r="B311" s="104" t="s">
        <v>393</v>
      </c>
      <c r="C311" s="76" t="s">
        <v>429</v>
      </c>
      <c r="D311" s="19" t="s">
        <v>430</v>
      </c>
      <c r="E311" s="19" t="s">
        <v>435</v>
      </c>
      <c r="F311" s="23">
        <v>150000000</v>
      </c>
      <c r="G311" s="32" t="s">
        <v>432</v>
      </c>
      <c r="H311" s="23"/>
      <c r="I311" s="33">
        <v>40529000</v>
      </c>
      <c r="J311" s="33">
        <v>50000000</v>
      </c>
      <c r="K311" s="33">
        <v>59471000</v>
      </c>
      <c r="L311" s="33"/>
      <c r="M311" s="33"/>
      <c r="N311" s="33"/>
      <c r="O311" s="33"/>
      <c r="P311" s="33"/>
      <c r="Q311" s="33"/>
      <c r="R311" s="33"/>
      <c r="S311" s="77"/>
      <c r="T311" s="27"/>
      <c r="U311" s="27"/>
      <c r="V311" s="27"/>
    </row>
    <row r="312" spans="1:22" s="17" customFormat="1" ht="63.75">
      <c r="A312" s="104" t="s">
        <v>392</v>
      </c>
      <c r="B312" s="104" t="s">
        <v>393</v>
      </c>
      <c r="C312" s="76" t="s">
        <v>429</v>
      </c>
      <c r="D312" s="19" t="s">
        <v>430</v>
      </c>
      <c r="E312" s="19" t="s">
        <v>436</v>
      </c>
      <c r="F312" s="23">
        <v>350000000</v>
      </c>
      <c r="G312" s="32" t="s">
        <v>432</v>
      </c>
      <c r="H312" s="23"/>
      <c r="I312" s="33"/>
      <c r="J312" s="33"/>
      <c r="K312" s="33"/>
      <c r="L312" s="33">
        <v>150000000</v>
      </c>
      <c r="M312" s="33">
        <v>221529000</v>
      </c>
      <c r="N312" s="33">
        <v>28471000</v>
      </c>
      <c r="O312" s="33"/>
      <c r="P312" s="33"/>
      <c r="Q312" s="33"/>
      <c r="R312" s="33"/>
      <c r="S312" s="77"/>
      <c r="T312" s="27"/>
      <c r="U312" s="27"/>
      <c r="V312" s="27"/>
    </row>
    <row r="313" spans="1:22" s="17" customFormat="1" ht="63.75">
      <c r="A313" s="104" t="s">
        <v>392</v>
      </c>
      <c r="B313" s="104" t="s">
        <v>393</v>
      </c>
      <c r="C313" s="76" t="s">
        <v>429</v>
      </c>
      <c r="D313" s="19" t="s">
        <v>430</v>
      </c>
      <c r="E313" s="19" t="s">
        <v>437</v>
      </c>
      <c r="F313" s="23">
        <v>500000000</v>
      </c>
      <c r="G313" s="32" t="s">
        <v>438</v>
      </c>
      <c r="H313" s="23"/>
      <c r="I313" s="33"/>
      <c r="J313" s="33"/>
      <c r="K313" s="33"/>
      <c r="L313" s="33"/>
      <c r="M313" s="33"/>
      <c r="N313" s="33">
        <v>150000000</v>
      </c>
      <c r="O313" s="33">
        <v>150000000</v>
      </c>
      <c r="P313" s="33">
        <v>100000000</v>
      </c>
      <c r="Q313" s="33">
        <v>100000000</v>
      </c>
      <c r="R313" s="33"/>
      <c r="S313" s="77"/>
      <c r="T313" s="27"/>
      <c r="U313" s="27"/>
      <c r="V313" s="27"/>
    </row>
    <row r="314" spans="1:22" s="17" customFormat="1" ht="63.75">
      <c r="A314" s="104" t="s">
        <v>392</v>
      </c>
      <c r="B314" s="104" t="s">
        <v>393</v>
      </c>
      <c r="C314" s="76" t="s">
        <v>429</v>
      </c>
      <c r="D314" s="19" t="s">
        <v>430</v>
      </c>
      <c r="E314" s="19" t="s">
        <v>437</v>
      </c>
      <c r="F314" s="23">
        <v>1000000000</v>
      </c>
      <c r="G314" s="32" t="s">
        <v>432</v>
      </c>
      <c r="H314" s="23">
        <v>250000000</v>
      </c>
      <c r="I314" s="33">
        <v>250000000</v>
      </c>
      <c r="J314" s="33">
        <v>250000000</v>
      </c>
      <c r="K314" s="33">
        <v>200000000</v>
      </c>
      <c r="L314" s="33">
        <v>100000000</v>
      </c>
      <c r="M314" s="33"/>
      <c r="N314" s="33"/>
      <c r="O314" s="33"/>
      <c r="P314" s="33"/>
      <c r="Q314" s="33"/>
      <c r="R314" s="33"/>
      <c r="S314" s="77"/>
      <c r="T314" s="27"/>
      <c r="U314" s="27"/>
      <c r="V314" s="27"/>
    </row>
    <row r="315" spans="1:22" s="17" customFormat="1" ht="63.75">
      <c r="A315" s="104" t="s">
        <v>392</v>
      </c>
      <c r="B315" s="104" t="s">
        <v>393</v>
      </c>
      <c r="C315" s="76" t="s">
        <v>429</v>
      </c>
      <c r="D315" s="19" t="s">
        <v>430</v>
      </c>
      <c r="E315" s="19" t="s">
        <v>439</v>
      </c>
      <c r="F315" s="23">
        <v>250000000</v>
      </c>
      <c r="G315" s="32" t="s">
        <v>432</v>
      </c>
      <c r="H315" s="23"/>
      <c r="I315" s="33"/>
      <c r="J315" s="33"/>
      <c r="K315" s="33"/>
      <c r="L315" s="33"/>
      <c r="M315" s="33"/>
      <c r="N315" s="33">
        <v>50000000</v>
      </c>
      <c r="O315" s="33">
        <v>50000000</v>
      </c>
      <c r="P315" s="33"/>
      <c r="Q315" s="33"/>
      <c r="R315" s="33"/>
      <c r="S315" s="77"/>
      <c r="T315" s="27"/>
      <c r="U315" s="27"/>
      <c r="V315" s="27"/>
    </row>
    <row r="316" spans="1:22" s="17" customFormat="1" ht="63.75">
      <c r="A316" s="104" t="s">
        <v>392</v>
      </c>
      <c r="B316" s="104" t="s">
        <v>393</v>
      </c>
      <c r="C316" s="76" t="s">
        <v>429</v>
      </c>
      <c r="D316" s="19" t="s">
        <v>430</v>
      </c>
      <c r="E316" s="19" t="s">
        <v>439</v>
      </c>
      <c r="F316" s="23">
        <v>50000000</v>
      </c>
      <c r="G316" s="32" t="s">
        <v>432</v>
      </c>
      <c r="H316" s="23"/>
      <c r="I316" s="33"/>
      <c r="J316" s="33"/>
      <c r="K316" s="33"/>
      <c r="L316" s="33"/>
      <c r="M316" s="33">
        <v>50000000</v>
      </c>
      <c r="N316" s="33">
        <v>50000000</v>
      </c>
      <c r="O316" s="33"/>
      <c r="P316" s="33"/>
      <c r="Q316" s="33"/>
      <c r="R316" s="33"/>
      <c r="S316" s="77"/>
      <c r="T316" s="27"/>
      <c r="U316" s="27"/>
      <c r="V316" s="27"/>
    </row>
    <row r="317" spans="1:22" s="17" customFormat="1" ht="102">
      <c r="A317" s="104" t="s">
        <v>392</v>
      </c>
      <c r="B317" s="104" t="s">
        <v>393</v>
      </c>
      <c r="C317" s="76" t="s">
        <v>440</v>
      </c>
      <c r="D317" s="19" t="s">
        <v>441</v>
      </c>
      <c r="E317" s="19" t="s">
        <v>442</v>
      </c>
      <c r="F317" s="23">
        <v>2500000000</v>
      </c>
      <c r="G317" s="32" t="s">
        <v>412</v>
      </c>
      <c r="H317" s="23">
        <v>300000000</v>
      </c>
      <c r="I317" s="33">
        <v>500000000</v>
      </c>
      <c r="J317" s="33">
        <v>450000000</v>
      </c>
      <c r="K317" s="33">
        <v>400000000</v>
      </c>
      <c r="L317" s="33">
        <v>400000000</v>
      </c>
      <c r="M317" s="33">
        <v>450000000</v>
      </c>
      <c r="N317" s="33"/>
      <c r="O317" s="33"/>
      <c r="P317" s="33"/>
      <c r="Q317" s="33"/>
      <c r="R317" s="33"/>
      <c r="S317" s="77"/>
      <c r="T317" s="27"/>
      <c r="U317" s="27"/>
      <c r="V317" s="27"/>
    </row>
    <row r="318" spans="1:22" s="17" customFormat="1" ht="102">
      <c r="A318" s="104" t="s">
        <v>392</v>
      </c>
      <c r="B318" s="104" t="s">
        <v>393</v>
      </c>
      <c r="C318" s="76" t="s">
        <v>440</v>
      </c>
      <c r="D318" s="19" t="s">
        <v>441</v>
      </c>
      <c r="E318" s="19" t="s">
        <v>442</v>
      </c>
      <c r="F318" s="23">
        <v>200000000</v>
      </c>
      <c r="G318" s="32" t="s">
        <v>403</v>
      </c>
      <c r="H318" s="23"/>
      <c r="I318" s="33"/>
      <c r="J318" s="33">
        <v>200000000</v>
      </c>
      <c r="K318" s="33"/>
      <c r="L318" s="33"/>
      <c r="M318" s="33"/>
      <c r="N318" s="33"/>
      <c r="O318" s="33"/>
      <c r="P318" s="33"/>
      <c r="Q318" s="33"/>
      <c r="R318" s="33"/>
      <c r="S318" s="77"/>
      <c r="T318" s="27"/>
      <c r="U318" s="27"/>
      <c r="V318" s="27"/>
    </row>
    <row r="319" spans="1:22" s="17" customFormat="1" ht="89.25">
      <c r="A319" s="104" t="s">
        <v>392</v>
      </c>
      <c r="B319" s="104" t="s">
        <v>393</v>
      </c>
      <c r="C319" s="76" t="s">
        <v>440</v>
      </c>
      <c r="D319" s="19" t="s">
        <v>441</v>
      </c>
      <c r="E319" s="19" t="s">
        <v>443</v>
      </c>
      <c r="F319" s="23">
        <v>2000000000</v>
      </c>
      <c r="G319" s="32" t="s">
        <v>403</v>
      </c>
      <c r="H319" s="23">
        <v>200000000</v>
      </c>
      <c r="I319" s="33">
        <v>200000000</v>
      </c>
      <c r="J319" s="33">
        <v>200000000</v>
      </c>
      <c r="K319" s="33">
        <v>400000000</v>
      </c>
      <c r="L319" s="33">
        <v>500000000</v>
      </c>
      <c r="M319" s="33">
        <v>500000000</v>
      </c>
      <c r="N319" s="33"/>
      <c r="O319" s="33"/>
      <c r="P319" s="33"/>
      <c r="Q319" s="33"/>
      <c r="R319" s="33"/>
      <c r="S319" s="77"/>
      <c r="T319" s="27"/>
      <c r="U319" s="27"/>
      <c r="V319" s="27"/>
    </row>
    <row r="320" spans="1:22" s="17" customFormat="1" ht="89.25">
      <c r="A320" s="104" t="s">
        <v>392</v>
      </c>
      <c r="B320" s="104" t="s">
        <v>393</v>
      </c>
      <c r="C320" s="76" t="s">
        <v>440</v>
      </c>
      <c r="D320" s="19" t="s">
        <v>441</v>
      </c>
      <c r="E320" s="19" t="s">
        <v>444</v>
      </c>
      <c r="F320" s="23">
        <v>500000000</v>
      </c>
      <c r="G320" s="32" t="s">
        <v>403</v>
      </c>
      <c r="H320" s="23"/>
      <c r="I320" s="33">
        <v>300000000</v>
      </c>
      <c r="J320" s="33">
        <v>100000000</v>
      </c>
      <c r="K320" s="33">
        <v>100000000</v>
      </c>
      <c r="L320" s="33"/>
      <c r="M320" s="33"/>
      <c r="N320" s="33"/>
      <c r="O320" s="33"/>
      <c r="P320" s="33"/>
      <c r="Q320" s="33"/>
      <c r="R320" s="33"/>
      <c r="S320" s="77"/>
      <c r="T320" s="27"/>
      <c r="U320" s="27"/>
      <c r="V320" s="27"/>
    </row>
    <row r="321" spans="1:22" s="17" customFormat="1" ht="89.25">
      <c r="A321" s="104" t="s">
        <v>392</v>
      </c>
      <c r="B321" s="104" t="s">
        <v>393</v>
      </c>
      <c r="C321" s="76" t="s">
        <v>440</v>
      </c>
      <c r="D321" s="19" t="s">
        <v>441</v>
      </c>
      <c r="E321" s="19" t="s">
        <v>445</v>
      </c>
      <c r="F321" s="23">
        <v>200000000</v>
      </c>
      <c r="G321" s="32" t="s">
        <v>417</v>
      </c>
      <c r="H321" s="23">
        <v>150000000</v>
      </c>
      <c r="I321" s="33">
        <v>25000000</v>
      </c>
      <c r="J321" s="33">
        <v>25000000</v>
      </c>
      <c r="K321" s="33"/>
      <c r="L321" s="33"/>
      <c r="M321" s="33"/>
      <c r="N321" s="33"/>
      <c r="O321" s="33"/>
      <c r="P321" s="33"/>
      <c r="Q321" s="33"/>
      <c r="R321" s="33"/>
      <c r="S321" s="77"/>
      <c r="T321" s="27"/>
      <c r="U321" s="27"/>
      <c r="V321" s="27"/>
    </row>
    <row r="322" spans="1:22" s="17" customFormat="1" ht="89.25">
      <c r="A322" s="104" t="s">
        <v>392</v>
      </c>
      <c r="B322" s="104" t="s">
        <v>393</v>
      </c>
      <c r="C322" s="76" t="s">
        <v>440</v>
      </c>
      <c r="D322" s="19" t="s">
        <v>441</v>
      </c>
      <c r="E322" s="19" t="s">
        <v>446</v>
      </c>
      <c r="F322" s="23">
        <v>500000000</v>
      </c>
      <c r="G322" s="32" t="s">
        <v>417</v>
      </c>
      <c r="H322" s="23">
        <v>150000000</v>
      </c>
      <c r="I322" s="33">
        <v>150000000</v>
      </c>
      <c r="J322" s="33">
        <v>75000000</v>
      </c>
      <c r="K322" s="33">
        <v>50000000</v>
      </c>
      <c r="L322" s="33">
        <v>50000000</v>
      </c>
      <c r="M322" s="33">
        <v>25000000</v>
      </c>
      <c r="N322" s="33"/>
      <c r="O322" s="33"/>
      <c r="P322" s="33"/>
      <c r="Q322" s="33"/>
      <c r="R322" s="33"/>
      <c r="S322" s="77"/>
      <c r="T322" s="27"/>
      <c r="U322" s="27"/>
      <c r="V322" s="27"/>
    </row>
    <row r="323" spans="1:22" s="17" customFormat="1" ht="89.25">
      <c r="A323" s="104" t="s">
        <v>392</v>
      </c>
      <c r="B323" s="104" t="s">
        <v>393</v>
      </c>
      <c r="C323" s="76" t="s">
        <v>440</v>
      </c>
      <c r="D323" s="19" t="s">
        <v>441</v>
      </c>
      <c r="E323" s="19" t="s">
        <v>447</v>
      </c>
      <c r="F323" s="23">
        <v>300000000</v>
      </c>
      <c r="G323" s="32" t="s">
        <v>412</v>
      </c>
      <c r="H323" s="23"/>
      <c r="I323" s="33"/>
      <c r="J323" s="33">
        <v>50000000</v>
      </c>
      <c r="K323" s="33">
        <v>100000000</v>
      </c>
      <c r="L323" s="33">
        <v>100000000</v>
      </c>
      <c r="M323" s="33">
        <v>50000000</v>
      </c>
      <c r="N323" s="33"/>
      <c r="O323" s="33"/>
      <c r="P323" s="33"/>
      <c r="Q323" s="33"/>
      <c r="R323" s="33"/>
      <c r="S323" s="77"/>
      <c r="T323" s="27"/>
      <c r="U323" s="27"/>
      <c r="V323" s="27"/>
    </row>
    <row r="324" spans="1:22" s="17" customFormat="1" ht="89.25">
      <c r="A324" s="104" t="s">
        <v>392</v>
      </c>
      <c r="B324" s="104" t="s">
        <v>393</v>
      </c>
      <c r="C324" s="76" t="s">
        <v>440</v>
      </c>
      <c r="D324" s="19" t="s">
        <v>441</v>
      </c>
      <c r="E324" s="19" t="s">
        <v>447</v>
      </c>
      <c r="F324" s="23">
        <v>952296000</v>
      </c>
      <c r="G324" s="32" t="s">
        <v>417</v>
      </c>
      <c r="H324" s="23"/>
      <c r="I324" s="33">
        <v>125000000</v>
      </c>
      <c r="J324" s="33">
        <v>200000000</v>
      </c>
      <c r="K324" s="33">
        <v>250000000</v>
      </c>
      <c r="L324" s="33">
        <v>250000000</v>
      </c>
      <c r="M324" s="33">
        <v>127296000</v>
      </c>
      <c r="N324" s="33"/>
      <c r="O324" s="33"/>
      <c r="P324" s="33"/>
      <c r="Q324" s="33"/>
      <c r="R324" s="33"/>
      <c r="S324" s="77"/>
      <c r="T324" s="27"/>
      <c r="U324" s="27"/>
      <c r="V324" s="27"/>
    </row>
    <row r="325" spans="1:22" s="17" customFormat="1" ht="63.75">
      <c r="A325" s="104" t="s">
        <v>448</v>
      </c>
      <c r="B325" s="104" t="s">
        <v>449</v>
      </c>
      <c r="C325" s="76" t="s">
        <v>450</v>
      </c>
      <c r="D325" s="19" t="s">
        <v>451</v>
      </c>
      <c r="E325" s="19" t="s">
        <v>452</v>
      </c>
      <c r="F325" s="23">
        <v>1021000000</v>
      </c>
      <c r="G325" s="22" t="s">
        <v>309</v>
      </c>
      <c r="H325" s="23">
        <v>0</v>
      </c>
      <c r="I325" s="84">
        <v>92818181</v>
      </c>
      <c r="J325" s="84">
        <v>92818181</v>
      </c>
      <c r="K325" s="84">
        <v>92818181</v>
      </c>
      <c r="L325" s="84">
        <v>92818181</v>
      </c>
      <c r="M325" s="84">
        <v>92818181</v>
      </c>
      <c r="N325" s="84">
        <v>92818181</v>
      </c>
      <c r="O325" s="84">
        <v>92818181</v>
      </c>
      <c r="P325" s="84">
        <v>92818181</v>
      </c>
      <c r="Q325" s="84">
        <v>92818181</v>
      </c>
      <c r="R325" s="84">
        <v>92818181</v>
      </c>
      <c r="S325" s="85">
        <v>928818190</v>
      </c>
      <c r="T325" s="27"/>
      <c r="U325" s="27"/>
      <c r="V325" s="27"/>
    </row>
    <row r="326" spans="1:22" s="17" customFormat="1" ht="63.75">
      <c r="A326" s="104" t="s">
        <v>448</v>
      </c>
      <c r="B326" s="104" t="s">
        <v>449</v>
      </c>
      <c r="C326" s="76" t="s">
        <v>450</v>
      </c>
      <c r="D326" s="19" t="s">
        <v>451</v>
      </c>
      <c r="E326" s="19" t="s">
        <v>453</v>
      </c>
      <c r="F326" s="23">
        <v>345000000</v>
      </c>
      <c r="G326" s="22" t="s">
        <v>307</v>
      </c>
      <c r="H326" s="23">
        <v>0</v>
      </c>
      <c r="I326" s="84">
        <v>31363636</v>
      </c>
      <c r="J326" s="84">
        <v>31363636</v>
      </c>
      <c r="K326" s="84">
        <v>31363636</v>
      </c>
      <c r="L326" s="84">
        <v>31363636</v>
      </c>
      <c r="M326" s="84">
        <v>31363636</v>
      </c>
      <c r="N326" s="84">
        <v>31363636</v>
      </c>
      <c r="O326" s="84">
        <v>31363636</v>
      </c>
      <c r="P326" s="84">
        <v>31363636</v>
      </c>
      <c r="Q326" s="84">
        <v>31363636</v>
      </c>
      <c r="R326" s="84">
        <v>31363636</v>
      </c>
      <c r="S326" s="85">
        <v>31363640</v>
      </c>
      <c r="T326" s="27"/>
      <c r="U326" s="27"/>
      <c r="V326" s="27"/>
    </row>
    <row r="327" spans="1:22" s="17" customFormat="1" ht="63.75">
      <c r="A327" s="104" t="s">
        <v>448</v>
      </c>
      <c r="B327" s="104" t="s">
        <v>449</v>
      </c>
      <c r="C327" s="76" t="s">
        <v>450</v>
      </c>
      <c r="D327" s="19" t="s">
        <v>451</v>
      </c>
      <c r="E327" s="19" t="s">
        <v>454</v>
      </c>
      <c r="F327" s="23">
        <v>0</v>
      </c>
      <c r="G327" s="22" t="s">
        <v>309</v>
      </c>
      <c r="H327" s="23">
        <v>0</v>
      </c>
      <c r="I327" s="84">
        <v>0</v>
      </c>
      <c r="J327" s="84">
        <v>0</v>
      </c>
      <c r="K327" s="84">
        <v>0</v>
      </c>
      <c r="L327" s="84">
        <v>0</v>
      </c>
      <c r="M327" s="84">
        <v>0</v>
      </c>
      <c r="N327" s="84">
        <v>0</v>
      </c>
      <c r="O327" s="84">
        <v>0</v>
      </c>
      <c r="P327" s="84">
        <v>0</v>
      </c>
      <c r="Q327" s="84">
        <v>0</v>
      </c>
      <c r="R327" s="84">
        <v>0</v>
      </c>
      <c r="S327" s="85">
        <v>0</v>
      </c>
      <c r="T327" s="27"/>
      <c r="U327" s="27"/>
      <c r="V327" s="27"/>
    </row>
    <row r="328" spans="1:22" s="17" customFormat="1" ht="63.75">
      <c r="A328" s="104" t="s">
        <v>448</v>
      </c>
      <c r="B328" s="104" t="s">
        <v>449</v>
      </c>
      <c r="C328" s="76" t="s">
        <v>450</v>
      </c>
      <c r="D328" s="19" t="s">
        <v>451</v>
      </c>
      <c r="E328" s="19" t="s">
        <v>455</v>
      </c>
      <c r="F328" s="23">
        <v>50000000</v>
      </c>
      <c r="G328" s="22" t="s">
        <v>307</v>
      </c>
      <c r="H328" s="23">
        <v>0</v>
      </c>
      <c r="I328" s="84">
        <v>4545454</v>
      </c>
      <c r="J328" s="84">
        <v>4545454</v>
      </c>
      <c r="K328" s="84">
        <v>4545454</v>
      </c>
      <c r="L328" s="84">
        <v>4545454</v>
      </c>
      <c r="M328" s="84">
        <v>4545454</v>
      </c>
      <c r="N328" s="84">
        <v>4545454</v>
      </c>
      <c r="O328" s="84">
        <v>4545454</v>
      </c>
      <c r="P328" s="84">
        <v>4545454</v>
      </c>
      <c r="Q328" s="84">
        <v>4545454</v>
      </c>
      <c r="R328" s="84">
        <v>4545454</v>
      </c>
      <c r="S328" s="85">
        <v>4545460</v>
      </c>
      <c r="T328" s="27"/>
      <c r="U328" s="27"/>
      <c r="V328" s="27"/>
    </row>
    <row r="329" spans="1:22" s="17" customFormat="1" ht="63.75">
      <c r="A329" s="104" t="s">
        <v>448</v>
      </c>
      <c r="B329" s="104" t="s">
        <v>449</v>
      </c>
      <c r="C329" s="76" t="s">
        <v>450</v>
      </c>
      <c r="D329" s="19" t="s">
        <v>451</v>
      </c>
      <c r="E329" s="19" t="s">
        <v>456</v>
      </c>
      <c r="F329" s="23">
        <v>0</v>
      </c>
      <c r="G329" s="22" t="s">
        <v>309</v>
      </c>
      <c r="H329" s="23">
        <v>0</v>
      </c>
      <c r="I329" s="84">
        <v>0</v>
      </c>
      <c r="J329" s="84">
        <v>0</v>
      </c>
      <c r="K329" s="84">
        <v>0</v>
      </c>
      <c r="L329" s="84">
        <v>0</v>
      </c>
      <c r="M329" s="84">
        <v>0</v>
      </c>
      <c r="N329" s="84">
        <v>0</v>
      </c>
      <c r="O329" s="84">
        <v>0</v>
      </c>
      <c r="P329" s="84">
        <v>0</v>
      </c>
      <c r="Q329" s="84">
        <v>0</v>
      </c>
      <c r="R329" s="84">
        <v>0</v>
      </c>
      <c r="S329" s="85">
        <v>0</v>
      </c>
      <c r="T329" s="27"/>
      <c r="U329" s="27"/>
      <c r="V329" s="27"/>
    </row>
    <row r="330" spans="1:22" s="17" customFormat="1" ht="63.75">
      <c r="A330" s="104" t="s">
        <v>448</v>
      </c>
      <c r="B330" s="104" t="s">
        <v>449</v>
      </c>
      <c r="C330" s="76" t="s">
        <v>450</v>
      </c>
      <c r="D330" s="19" t="s">
        <v>451</v>
      </c>
      <c r="E330" s="19" t="s">
        <v>457</v>
      </c>
      <c r="F330" s="23">
        <v>50000000</v>
      </c>
      <c r="G330" s="22" t="s">
        <v>309</v>
      </c>
      <c r="H330" s="23">
        <v>0</v>
      </c>
      <c r="I330" s="84">
        <v>4545454</v>
      </c>
      <c r="J330" s="84">
        <v>4545454</v>
      </c>
      <c r="K330" s="84">
        <v>4545454</v>
      </c>
      <c r="L330" s="84">
        <v>4545454</v>
      </c>
      <c r="M330" s="84">
        <v>4545454</v>
      </c>
      <c r="N330" s="84">
        <v>4545454</v>
      </c>
      <c r="O330" s="84">
        <v>4545454</v>
      </c>
      <c r="P330" s="84">
        <v>4545454</v>
      </c>
      <c r="Q330" s="84">
        <v>4545454</v>
      </c>
      <c r="R330" s="84">
        <v>4545454</v>
      </c>
      <c r="S330" s="85">
        <v>4545460</v>
      </c>
      <c r="T330" s="27"/>
      <c r="U330" s="27"/>
      <c r="V330" s="27"/>
    </row>
    <row r="331" spans="1:22" s="17" customFormat="1" ht="63.75">
      <c r="A331" s="104" t="s">
        <v>448</v>
      </c>
      <c r="B331" s="104" t="s">
        <v>449</v>
      </c>
      <c r="C331" s="76" t="s">
        <v>450</v>
      </c>
      <c r="D331" s="19" t="s">
        <v>451</v>
      </c>
      <c r="E331" s="19" t="s">
        <v>458</v>
      </c>
      <c r="F331" s="23">
        <v>120000000</v>
      </c>
      <c r="G331" s="22" t="s">
        <v>309</v>
      </c>
      <c r="H331" s="23">
        <v>0</v>
      </c>
      <c r="I331" s="84">
        <v>10909090</v>
      </c>
      <c r="J331" s="84">
        <v>10909090</v>
      </c>
      <c r="K331" s="84">
        <v>10909090</v>
      </c>
      <c r="L331" s="84">
        <v>10909090</v>
      </c>
      <c r="M331" s="84">
        <v>10909090</v>
      </c>
      <c r="N331" s="84">
        <v>10909090</v>
      </c>
      <c r="O331" s="84">
        <v>10909090</v>
      </c>
      <c r="P331" s="84">
        <v>10909090</v>
      </c>
      <c r="Q331" s="84">
        <v>10909090</v>
      </c>
      <c r="R331" s="84">
        <v>10909090</v>
      </c>
      <c r="S331" s="85">
        <v>10909100</v>
      </c>
      <c r="T331" s="27"/>
      <c r="U331" s="27"/>
      <c r="V331" s="27"/>
    </row>
    <row r="332" spans="1:22" s="17" customFormat="1" ht="63.75">
      <c r="A332" s="104" t="s">
        <v>448</v>
      </c>
      <c r="B332" s="104" t="s">
        <v>449</v>
      </c>
      <c r="C332" s="76" t="s">
        <v>450</v>
      </c>
      <c r="D332" s="19" t="s">
        <v>451</v>
      </c>
      <c r="E332" s="19" t="s">
        <v>459</v>
      </c>
      <c r="F332" s="23">
        <v>80000000</v>
      </c>
      <c r="G332" s="22" t="s">
        <v>307</v>
      </c>
      <c r="H332" s="23">
        <v>0</v>
      </c>
      <c r="I332" s="84">
        <v>7272727</v>
      </c>
      <c r="J332" s="84">
        <v>7272727</v>
      </c>
      <c r="K332" s="84">
        <v>7272727</v>
      </c>
      <c r="L332" s="84">
        <v>7272727</v>
      </c>
      <c r="M332" s="84">
        <v>7272727</v>
      </c>
      <c r="N332" s="84">
        <v>7272727</v>
      </c>
      <c r="O332" s="84">
        <v>7272727</v>
      </c>
      <c r="P332" s="84">
        <v>7272727</v>
      </c>
      <c r="Q332" s="84">
        <v>7272727</v>
      </c>
      <c r="R332" s="84">
        <v>7272727</v>
      </c>
      <c r="S332" s="85">
        <v>7272730</v>
      </c>
      <c r="T332" s="27"/>
      <c r="U332" s="27"/>
      <c r="V332" s="27"/>
    </row>
    <row r="333" spans="1:22" s="17" customFormat="1" ht="63.75">
      <c r="A333" s="104" t="s">
        <v>448</v>
      </c>
      <c r="B333" s="104" t="s">
        <v>449</v>
      </c>
      <c r="C333" s="76" t="s">
        <v>450</v>
      </c>
      <c r="D333" s="19" t="s">
        <v>451</v>
      </c>
      <c r="E333" s="19" t="s">
        <v>460</v>
      </c>
      <c r="F333" s="23">
        <v>0</v>
      </c>
      <c r="G333" s="22" t="s">
        <v>307</v>
      </c>
      <c r="H333" s="23">
        <v>0</v>
      </c>
      <c r="I333" s="84">
        <v>0</v>
      </c>
      <c r="J333" s="84">
        <v>0</v>
      </c>
      <c r="K333" s="84">
        <v>0</v>
      </c>
      <c r="L333" s="84">
        <v>0</v>
      </c>
      <c r="M333" s="84">
        <v>0</v>
      </c>
      <c r="N333" s="84">
        <v>0</v>
      </c>
      <c r="O333" s="84">
        <v>0</v>
      </c>
      <c r="P333" s="84">
        <v>0</v>
      </c>
      <c r="Q333" s="84">
        <v>0</v>
      </c>
      <c r="R333" s="84">
        <v>0</v>
      </c>
      <c r="S333" s="85">
        <v>0</v>
      </c>
      <c r="T333" s="27"/>
      <c r="U333" s="27"/>
      <c r="V333" s="27"/>
    </row>
    <row r="334" spans="1:22" s="17" customFormat="1" ht="63.75">
      <c r="A334" s="104" t="s">
        <v>448</v>
      </c>
      <c r="B334" s="104" t="s">
        <v>449</v>
      </c>
      <c r="C334" s="76" t="s">
        <v>450</v>
      </c>
      <c r="D334" s="19" t="s">
        <v>451</v>
      </c>
      <c r="E334" s="19" t="s">
        <v>461</v>
      </c>
      <c r="F334" s="23">
        <v>160000000</v>
      </c>
      <c r="G334" s="22" t="s">
        <v>307</v>
      </c>
      <c r="H334" s="23">
        <v>0</v>
      </c>
      <c r="I334" s="84">
        <v>14545454</v>
      </c>
      <c r="J334" s="84">
        <v>14545454</v>
      </c>
      <c r="K334" s="84">
        <v>14545454</v>
      </c>
      <c r="L334" s="84">
        <v>14545454</v>
      </c>
      <c r="M334" s="84">
        <v>14545454</v>
      </c>
      <c r="N334" s="84">
        <v>14545454</v>
      </c>
      <c r="O334" s="84">
        <v>14545454</v>
      </c>
      <c r="P334" s="84">
        <v>14545454</v>
      </c>
      <c r="Q334" s="84">
        <v>14545454</v>
      </c>
      <c r="R334" s="84">
        <v>14545454</v>
      </c>
      <c r="S334" s="85">
        <v>14545460</v>
      </c>
      <c r="T334" s="27"/>
      <c r="U334" s="27"/>
      <c r="V334" s="27"/>
    </row>
    <row r="335" spans="1:22" s="17" customFormat="1" ht="63.75">
      <c r="A335" s="104" t="s">
        <v>448</v>
      </c>
      <c r="B335" s="104" t="s">
        <v>449</v>
      </c>
      <c r="C335" s="76" t="s">
        <v>450</v>
      </c>
      <c r="D335" s="19" t="s">
        <v>451</v>
      </c>
      <c r="E335" s="19" t="s">
        <v>462</v>
      </c>
      <c r="F335" s="23">
        <v>120000000</v>
      </c>
      <c r="G335" s="22" t="s">
        <v>309</v>
      </c>
      <c r="H335" s="23">
        <v>0</v>
      </c>
      <c r="I335" s="84">
        <v>10909090</v>
      </c>
      <c r="J335" s="84">
        <v>10909090</v>
      </c>
      <c r="K335" s="84">
        <v>10909090</v>
      </c>
      <c r="L335" s="84">
        <v>10909090</v>
      </c>
      <c r="M335" s="84">
        <v>10909090</v>
      </c>
      <c r="N335" s="84">
        <v>10909090</v>
      </c>
      <c r="O335" s="84">
        <v>10909090</v>
      </c>
      <c r="P335" s="84">
        <v>10909090</v>
      </c>
      <c r="Q335" s="84">
        <v>10909090</v>
      </c>
      <c r="R335" s="84">
        <v>10909090</v>
      </c>
      <c r="S335" s="85">
        <v>10909100</v>
      </c>
      <c r="T335" s="27"/>
      <c r="U335" s="27"/>
      <c r="V335" s="27"/>
    </row>
    <row r="336" spans="1:22" s="17" customFormat="1" ht="63.75">
      <c r="A336" s="104" t="s">
        <v>448</v>
      </c>
      <c r="B336" s="104" t="s">
        <v>449</v>
      </c>
      <c r="C336" s="76" t="s">
        <v>450</v>
      </c>
      <c r="D336" s="19" t="s">
        <v>451</v>
      </c>
      <c r="E336" s="19" t="s">
        <v>463</v>
      </c>
      <c r="F336" s="23">
        <v>100000000</v>
      </c>
      <c r="G336" s="22" t="s">
        <v>464</v>
      </c>
      <c r="H336" s="23">
        <v>0</v>
      </c>
      <c r="I336" s="84">
        <v>9090909</v>
      </c>
      <c r="J336" s="84">
        <v>9090909</v>
      </c>
      <c r="K336" s="84">
        <v>9090909</v>
      </c>
      <c r="L336" s="84">
        <v>9090909</v>
      </c>
      <c r="M336" s="84">
        <v>9090909</v>
      </c>
      <c r="N336" s="84">
        <v>9090909</v>
      </c>
      <c r="O336" s="84">
        <v>9090909</v>
      </c>
      <c r="P336" s="84">
        <v>9090909</v>
      </c>
      <c r="Q336" s="84">
        <v>9090909</v>
      </c>
      <c r="R336" s="84">
        <v>9090909</v>
      </c>
      <c r="S336" s="85">
        <v>9090910</v>
      </c>
      <c r="T336" s="27"/>
      <c r="U336" s="27"/>
      <c r="V336" s="27"/>
    </row>
    <row r="337" spans="1:22" s="17" customFormat="1" ht="76.5">
      <c r="A337" s="104" t="s">
        <v>448</v>
      </c>
      <c r="B337" s="104" t="s">
        <v>449</v>
      </c>
      <c r="C337" s="76" t="s">
        <v>450</v>
      </c>
      <c r="D337" s="19" t="s">
        <v>451</v>
      </c>
      <c r="E337" s="19" t="s">
        <v>465</v>
      </c>
      <c r="F337" s="23">
        <v>120000000</v>
      </c>
      <c r="G337" s="22" t="s">
        <v>464</v>
      </c>
      <c r="H337" s="23">
        <v>0</v>
      </c>
      <c r="I337" s="84">
        <v>10909090</v>
      </c>
      <c r="J337" s="84">
        <v>10909090</v>
      </c>
      <c r="K337" s="84">
        <v>10909090</v>
      </c>
      <c r="L337" s="84">
        <v>10909090</v>
      </c>
      <c r="M337" s="84">
        <v>10909090</v>
      </c>
      <c r="N337" s="84">
        <v>10909090</v>
      </c>
      <c r="O337" s="84">
        <v>10909090</v>
      </c>
      <c r="P337" s="84">
        <v>10909090</v>
      </c>
      <c r="Q337" s="84">
        <v>10909090</v>
      </c>
      <c r="R337" s="84">
        <v>10909090</v>
      </c>
      <c r="S337" s="85">
        <v>10909100</v>
      </c>
      <c r="T337" s="27"/>
      <c r="U337" s="27"/>
      <c r="V337" s="27"/>
    </row>
    <row r="338" spans="1:22" s="17" customFormat="1" ht="63.75">
      <c r="A338" s="104" t="s">
        <v>448</v>
      </c>
      <c r="B338" s="104" t="s">
        <v>449</v>
      </c>
      <c r="C338" s="76" t="s">
        <v>450</v>
      </c>
      <c r="D338" s="19" t="s">
        <v>451</v>
      </c>
      <c r="E338" s="19" t="s">
        <v>466</v>
      </c>
      <c r="F338" s="23">
        <v>0</v>
      </c>
      <c r="G338" s="22" t="s">
        <v>309</v>
      </c>
      <c r="H338" s="23">
        <v>0</v>
      </c>
      <c r="I338" s="84">
        <v>0</v>
      </c>
      <c r="J338" s="84">
        <v>0</v>
      </c>
      <c r="K338" s="84">
        <v>0</v>
      </c>
      <c r="L338" s="84">
        <v>0</v>
      </c>
      <c r="M338" s="84">
        <v>0</v>
      </c>
      <c r="N338" s="84">
        <v>0</v>
      </c>
      <c r="O338" s="84">
        <v>0</v>
      </c>
      <c r="P338" s="84">
        <v>0</v>
      </c>
      <c r="Q338" s="84">
        <v>0</v>
      </c>
      <c r="R338" s="84">
        <v>0</v>
      </c>
      <c r="S338" s="85">
        <v>0</v>
      </c>
      <c r="T338" s="27"/>
      <c r="U338" s="27"/>
      <c r="V338" s="27"/>
    </row>
    <row r="339" spans="1:22" s="17" customFormat="1" ht="63.75">
      <c r="A339" s="104" t="s">
        <v>448</v>
      </c>
      <c r="B339" s="104" t="s">
        <v>449</v>
      </c>
      <c r="C339" s="76" t="s">
        <v>450</v>
      </c>
      <c r="D339" s="19" t="s">
        <v>451</v>
      </c>
      <c r="E339" s="19" t="s">
        <v>467</v>
      </c>
      <c r="F339" s="23">
        <v>150000000</v>
      </c>
      <c r="G339" s="22" t="s">
        <v>464</v>
      </c>
      <c r="H339" s="23">
        <v>0</v>
      </c>
      <c r="I339" s="84">
        <v>13636363</v>
      </c>
      <c r="J339" s="84">
        <v>13636363</v>
      </c>
      <c r="K339" s="84">
        <v>13636363</v>
      </c>
      <c r="L339" s="84">
        <v>13636363</v>
      </c>
      <c r="M339" s="84">
        <v>13636363</v>
      </c>
      <c r="N339" s="84">
        <v>13636363</v>
      </c>
      <c r="O339" s="84">
        <v>13636363</v>
      </c>
      <c r="P339" s="84">
        <v>13636363</v>
      </c>
      <c r="Q339" s="84">
        <v>13636363</v>
      </c>
      <c r="R339" s="84">
        <v>13636363</v>
      </c>
      <c r="S339" s="85">
        <v>13636370</v>
      </c>
      <c r="T339" s="27"/>
      <c r="U339" s="27"/>
      <c r="V339" s="27"/>
    </row>
    <row r="340" spans="1:22" s="17" customFormat="1" ht="63.75">
      <c r="A340" s="104" t="s">
        <v>448</v>
      </c>
      <c r="B340" s="104" t="s">
        <v>449</v>
      </c>
      <c r="C340" s="76" t="s">
        <v>450</v>
      </c>
      <c r="D340" s="19" t="s">
        <v>451</v>
      </c>
      <c r="E340" s="19" t="s">
        <v>468</v>
      </c>
      <c r="F340" s="23">
        <v>150000000</v>
      </c>
      <c r="G340" s="22" t="s">
        <v>464</v>
      </c>
      <c r="H340" s="23">
        <v>0</v>
      </c>
      <c r="I340" s="84">
        <v>13636363</v>
      </c>
      <c r="J340" s="84">
        <v>13636363</v>
      </c>
      <c r="K340" s="84">
        <v>13636363</v>
      </c>
      <c r="L340" s="84">
        <v>13636363</v>
      </c>
      <c r="M340" s="84">
        <v>13636363</v>
      </c>
      <c r="N340" s="84">
        <v>13636363</v>
      </c>
      <c r="O340" s="84">
        <v>13636363</v>
      </c>
      <c r="P340" s="84">
        <v>13636363</v>
      </c>
      <c r="Q340" s="84">
        <v>13636363</v>
      </c>
      <c r="R340" s="84">
        <v>13636363</v>
      </c>
      <c r="S340" s="85">
        <v>13636370</v>
      </c>
      <c r="T340" s="27"/>
      <c r="U340" s="27"/>
      <c r="V340" s="27"/>
    </row>
    <row r="341" spans="1:22" s="17" customFormat="1" ht="63.75">
      <c r="A341" s="104" t="s">
        <v>448</v>
      </c>
      <c r="B341" s="104" t="s">
        <v>449</v>
      </c>
      <c r="C341" s="76" t="s">
        <v>450</v>
      </c>
      <c r="D341" s="19" t="s">
        <v>451</v>
      </c>
      <c r="E341" s="19" t="s">
        <v>469</v>
      </c>
      <c r="F341" s="23">
        <v>520000000</v>
      </c>
      <c r="G341" s="22" t="s">
        <v>464</v>
      </c>
      <c r="H341" s="23">
        <v>0</v>
      </c>
      <c r="I341" s="84">
        <v>47272727</v>
      </c>
      <c r="J341" s="84">
        <v>47272727</v>
      </c>
      <c r="K341" s="84">
        <v>47272727</v>
      </c>
      <c r="L341" s="84">
        <v>47272727</v>
      </c>
      <c r="M341" s="84">
        <v>47272727</v>
      </c>
      <c r="N341" s="84">
        <v>47272727</v>
      </c>
      <c r="O341" s="84">
        <v>47272727</v>
      </c>
      <c r="P341" s="84">
        <v>47272727</v>
      </c>
      <c r="Q341" s="84">
        <v>47272727</v>
      </c>
      <c r="R341" s="84">
        <v>47272727</v>
      </c>
      <c r="S341" s="85">
        <v>47272730</v>
      </c>
      <c r="T341" s="27"/>
      <c r="U341" s="27"/>
      <c r="V341" s="27"/>
    </row>
    <row r="342" spans="1:22" s="17" customFormat="1" ht="63.75">
      <c r="A342" s="104" t="s">
        <v>448</v>
      </c>
      <c r="B342" s="104" t="s">
        <v>449</v>
      </c>
      <c r="C342" s="76" t="s">
        <v>450</v>
      </c>
      <c r="D342" s="19" t="s">
        <v>451</v>
      </c>
      <c r="E342" s="19" t="s">
        <v>470</v>
      </c>
      <c r="F342" s="23">
        <v>90000000</v>
      </c>
      <c r="G342" s="22" t="s">
        <v>307</v>
      </c>
      <c r="H342" s="23">
        <v>0</v>
      </c>
      <c r="I342" s="84">
        <v>8181818</v>
      </c>
      <c r="J342" s="84">
        <v>8181818</v>
      </c>
      <c r="K342" s="84">
        <v>8181818</v>
      </c>
      <c r="L342" s="84">
        <v>8181818</v>
      </c>
      <c r="M342" s="84">
        <v>8181818</v>
      </c>
      <c r="N342" s="84">
        <v>8181818</v>
      </c>
      <c r="O342" s="84">
        <v>8181818</v>
      </c>
      <c r="P342" s="84">
        <v>8181818</v>
      </c>
      <c r="Q342" s="84">
        <v>8181818</v>
      </c>
      <c r="R342" s="84">
        <v>8181818</v>
      </c>
      <c r="S342" s="85">
        <v>8181820</v>
      </c>
      <c r="T342" s="27"/>
      <c r="U342" s="27"/>
      <c r="V342" s="27"/>
    </row>
    <row r="343" spans="1:22" s="17" customFormat="1" ht="63.75">
      <c r="A343" s="104" t="s">
        <v>448</v>
      </c>
      <c r="B343" s="104" t="s">
        <v>449</v>
      </c>
      <c r="C343" s="76" t="s">
        <v>450</v>
      </c>
      <c r="D343" s="19" t="s">
        <v>451</v>
      </c>
      <c r="E343" s="19" t="s">
        <v>471</v>
      </c>
      <c r="F343" s="23">
        <v>100000000</v>
      </c>
      <c r="G343" s="22" t="s">
        <v>309</v>
      </c>
      <c r="H343" s="23">
        <v>0</v>
      </c>
      <c r="I343" s="84">
        <v>9090909</v>
      </c>
      <c r="J343" s="84">
        <v>9090909</v>
      </c>
      <c r="K343" s="84">
        <v>9090909</v>
      </c>
      <c r="L343" s="84">
        <v>9090909</v>
      </c>
      <c r="M343" s="84">
        <v>9090909</v>
      </c>
      <c r="N343" s="84">
        <v>9090909</v>
      </c>
      <c r="O343" s="84">
        <v>9090909</v>
      </c>
      <c r="P343" s="84">
        <v>9090909</v>
      </c>
      <c r="Q343" s="84">
        <v>9090909</v>
      </c>
      <c r="R343" s="84">
        <v>9090909</v>
      </c>
      <c r="S343" s="85">
        <v>9090910</v>
      </c>
      <c r="T343" s="27"/>
      <c r="U343" s="27"/>
      <c r="V343" s="27"/>
    </row>
    <row r="344" spans="1:22" s="17" customFormat="1" ht="63.75">
      <c r="A344" s="104" t="s">
        <v>448</v>
      </c>
      <c r="B344" s="104" t="s">
        <v>449</v>
      </c>
      <c r="C344" s="76" t="s">
        <v>450</v>
      </c>
      <c r="D344" s="19" t="s">
        <v>451</v>
      </c>
      <c r="E344" s="19" t="s">
        <v>472</v>
      </c>
      <c r="F344" s="23">
        <v>250000000</v>
      </c>
      <c r="G344" s="22" t="s">
        <v>309</v>
      </c>
      <c r="H344" s="23">
        <v>0</v>
      </c>
      <c r="I344" s="84">
        <v>22727272</v>
      </c>
      <c r="J344" s="84">
        <v>22727272</v>
      </c>
      <c r="K344" s="84">
        <v>22727272</v>
      </c>
      <c r="L344" s="84">
        <v>22727272</v>
      </c>
      <c r="M344" s="84">
        <v>22727272</v>
      </c>
      <c r="N344" s="84">
        <v>22727272</v>
      </c>
      <c r="O344" s="84">
        <v>22727272</v>
      </c>
      <c r="P344" s="84">
        <v>22727272</v>
      </c>
      <c r="Q344" s="84">
        <v>22727272</v>
      </c>
      <c r="R344" s="84">
        <v>22727272</v>
      </c>
      <c r="S344" s="85">
        <v>22727280</v>
      </c>
      <c r="T344" s="27"/>
      <c r="U344" s="27"/>
      <c r="V344" s="27"/>
    </row>
    <row r="345" spans="1:22" s="17" customFormat="1" ht="63.75">
      <c r="A345" s="104" t="s">
        <v>448</v>
      </c>
      <c r="B345" s="104" t="s">
        <v>449</v>
      </c>
      <c r="C345" s="76" t="s">
        <v>450</v>
      </c>
      <c r="D345" s="19" t="s">
        <v>451</v>
      </c>
      <c r="E345" s="19" t="s">
        <v>472</v>
      </c>
      <c r="F345" s="23">
        <v>250000000</v>
      </c>
      <c r="G345" s="22" t="s">
        <v>464</v>
      </c>
      <c r="H345" s="23">
        <v>0</v>
      </c>
      <c r="I345" s="84">
        <v>22727272</v>
      </c>
      <c r="J345" s="84">
        <v>22727272</v>
      </c>
      <c r="K345" s="84">
        <v>22727272</v>
      </c>
      <c r="L345" s="84">
        <v>22727272</v>
      </c>
      <c r="M345" s="84">
        <v>22727272</v>
      </c>
      <c r="N345" s="84">
        <v>22727272</v>
      </c>
      <c r="O345" s="84">
        <v>22727272</v>
      </c>
      <c r="P345" s="84">
        <v>22727272</v>
      </c>
      <c r="Q345" s="84">
        <v>22727272</v>
      </c>
      <c r="R345" s="84">
        <v>22727272</v>
      </c>
      <c r="S345" s="85">
        <v>22727280</v>
      </c>
      <c r="T345" s="27"/>
      <c r="U345" s="27"/>
      <c r="V345" s="27"/>
    </row>
    <row r="346" spans="1:22" s="17" customFormat="1" ht="51">
      <c r="A346" s="104" t="s">
        <v>473</v>
      </c>
      <c r="B346" s="104" t="s">
        <v>474</v>
      </c>
      <c r="C346" s="76" t="s">
        <v>475</v>
      </c>
      <c r="D346" s="19" t="s">
        <v>476</v>
      </c>
      <c r="E346" s="19" t="s">
        <v>477</v>
      </c>
      <c r="F346" s="23">
        <v>130000000</v>
      </c>
      <c r="G346" s="22" t="s">
        <v>307</v>
      </c>
      <c r="H346" s="23">
        <v>0</v>
      </c>
      <c r="I346" s="86">
        <v>130000000</v>
      </c>
      <c r="J346" s="86">
        <v>0</v>
      </c>
      <c r="K346" s="86">
        <v>0</v>
      </c>
      <c r="L346" s="86">
        <v>0</v>
      </c>
      <c r="M346" s="86">
        <v>0</v>
      </c>
      <c r="N346" s="86">
        <v>0</v>
      </c>
      <c r="O346" s="86">
        <v>0</v>
      </c>
      <c r="P346" s="86">
        <v>0</v>
      </c>
      <c r="Q346" s="86">
        <v>0</v>
      </c>
      <c r="R346" s="86">
        <v>0</v>
      </c>
      <c r="S346" s="87">
        <v>0</v>
      </c>
      <c r="T346" s="27"/>
      <c r="U346" s="27"/>
      <c r="V346" s="27"/>
    </row>
    <row r="347" spans="1:22" s="17" customFormat="1" ht="63.75">
      <c r="A347" s="104" t="s">
        <v>478</v>
      </c>
      <c r="B347" s="104" t="s">
        <v>478</v>
      </c>
      <c r="C347" s="76" t="s">
        <v>479</v>
      </c>
      <c r="D347" s="19" t="s">
        <v>480</v>
      </c>
      <c r="E347" s="19" t="s">
        <v>481</v>
      </c>
      <c r="F347" s="23">
        <v>90000000</v>
      </c>
      <c r="G347" s="22" t="s">
        <v>307</v>
      </c>
      <c r="H347" s="23">
        <v>0</v>
      </c>
      <c r="I347" s="86">
        <v>90000000</v>
      </c>
      <c r="J347" s="86">
        <v>0</v>
      </c>
      <c r="K347" s="86">
        <v>0</v>
      </c>
      <c r="L347" s="86">
        <v>0</v>
      </c>
      <c r="M347" s="86">
        <v>0</v>
      </c>
      <c r="N347" s="86">
        <v>0</v>
      </c>
      <c r="O347" s="86">
        <v>0</v>
      </c>
      <c r="P347" s="86">
        <v>0</v>
      </c>
      <c r="Q347" s="86">
        <v>0</v>
      </c>
      <c r="R347" s="86">
        <v>0</v>
      </c>
      <c r="S347" s="87">
        <v>0</v>
      </c>
      <c r="T347" s="27"/>
      <c r="U347" s="27"/>
      <c r="V347" s="27"/>
    </row>
    <row r="348" spans="1:22" s="17" customFormat="1" ht="63.75">
      <c r="A348" s="104" t="s">
        <v>482</v>
      </c>
      <c r="B348" s="104" t="s">
        <v>483</v>
      </c>
      <c r="C348" s="76" t="s">
        <v>484</v>
      </c>
      <c r="D348" s="19" t="s">
        <v>485</v>
      </c>
      <c r="E348" s="19" t="s">
        <v>486</v>
      </c>
      <c r="F348" s="23">
        <v>1700000000</v>
      </c>
      <c r="G348" s="22" t="s">
        <v>57</v>
      </c>
      <c r="H348" s="23">
        <v>0</v>
      </c>
      <c r="I348" s="86">
        <v>1700000000</v>
      </c>
      <c r="J348" s="86">
        <v>0</v>
      </c>
      <c r="K348" s="86">
        <v>0</v>
      </c>
      <c r="L348" s="86">
        <v>0</v>
      </c>
      <c r="M348" s="86">
        <v>0</v>
      </c>
      <c r="N348" s="86">
        <v>0</v>
      </c>
      <c r="O348" s="86">
        <v>0</v>
      </c>
      <c r="P348" s="86">
        <v>0</v>
      </c>
      <c r="Q348" s="86">
        <v>0</v>
      </c>
      <c r="R348" s="86">
        <v>0</v>
      </c>
      <c r="S348" s="87">
        <v>0</v>
      </c>
      <c r="T348" s="27"/>
      <c r="U348" s="27"/>
      <c r="V348" s="27"/>
    </row>
    <row r="349" spans="1:22" s="17" customFormat="1" ht="76.5">
      <c r="A349" s="104" t="s">
        <v>487</v>
      </c>
      <c r="B349" s="104" t="s">
        <v>488</v>
      </c>
      <c r="C349" s="76" t="s">
        <v>489</v>
      </c>
      <c r="D349" s="19" t="s">
        <v>490</v>
      </c>
      <c r="E349" s="19" t="s">
        <v>491</v>
      </c>
      <c r="F349" s="23">
        <v>20000000</v>
      </c>
      <c r="G349" s="22" t="s">
        <v>66</v>
      </c>
      <c r="H349" s="23">
        <v>0</v>
      </c>
      <c r="I349" s="86">
        <v>20000000</v>
      </c>
      <c r="J349" s="86">
        <v>0</v>
      </c>
      <c r="K349" s="86">
        <v>0</v>
      </c>
      <c r="L349" s="86">
        <v>0</v>
      </c>
      <c r="M349" s="86">
        <v>0</v>
      </c>
      <c r="N349" s="86">
        <v>0</v>
      </c>
      <c r="O349" s="86">
        <v>0</v>
      </c>
      <c r="P349" s="86">
        <v>0</v>
      </c>
      <c r="Q349" s="86">
        <v>0</v>
      </c>
      <c r="R349" s="86">
        <v>0</v>
      </c>
      <c r="S349" s="87">
        <v>0</v>
      </c>
      <c r="T349" s="27"/>
      <c r="U349" s="27"/>
      <c r="V349" s="27"/>
    </row>
    <row r="350" spans="1:22" s="17" customFormat="1" ht="76.5">
      <c r="A350" s="104" t="s">
        <v>487</v>
      </c>
      <c r="B350" s="104" t="s">
        <v>488</v>
      </c>
      <c r="C350" s="76" t="s">
        <v>489</v>
      </c>
      <c r="D350" s="19" t="s">
        <v>490</v>
      </c>
      <c r="E350" s="19" t="s">
        <v>492</v>
      </c>
      <c r="F350" s="23">
        <v>60000000</v>
      </c>
      <c r="G350" s="22" t="s">
        <v>66</v>
      </c>
      <c r="H350" s="23">
        <v>0</v>
      </c>
      <c r="I350" s="86">
        <v>60000000</v>
      </c>
      <c r="J350" s="86">
        <v>0</v>
      </c>
      <c r="K350" s="86">
        <v>0</v>
      </c>
      <c r="L350" s="86">
        <v>0</v>
      </c>
      <c r="M350" s="86">
        <v>0</v>
      </c>
      <c r="N350" s="86">
        <v>0</v>
      </c>
      <c r="O350" s="86">
        <v>0</v>
      </c>
      <c r="P350" s="86">
        <v>0</v>
      </c>
      <c r="Q350" s="86">
        <v>0</v>
      </c>
      <c r="R350" s="86">
        <v>0</v>
      </c>
      <c r="S350" s="87">
        <v>0</v>
      </c>
      <c r="T350" s="27"/>
      <c r="U350" s="27"/>
      <c r="V350" s="27"/>
    </row>
    <row r="351" spans="1:22" s="17" customFormat="1" ht="127.5">
      <c r="A351" s="104" t="s">
        <v>487</v>
      </c>
      <c r="B351" s="104" t="s">
        <v>493</v>
      </c>
      <c r="C351" s="76" t="s">
        <v>494</v>
      </c>
      <c r="D351" s="19" t="s">
        <v>495</v>
      </c>
      <c r="E351" s="19" t="s">
        <v>496</v>
      </c>
      <c r="F351" s="23">
        <v>30000000</v>
      </c>
      <c r="G351" s="22" t="s">
        <v>307</v>
      </c>
      <c r="H351" s="23">
        <v>0</v>
      </c>
      <c r="I351" s="86">
        <v>30000000</v>
      </c>
      <c r="J351" s="86">
        <v>0</v>
      </c>
      <c r="K351" s="86">
        <v>0</v>
      </c>
      <c r="L351" s="86">
        <v>0</v>
      </c>
      <c r="M351" s="86">
        <v>0</v>
      </c>
      <c r="N351" s="86">
        <v>0</v>
      </c>
      <c r="O351" s="86">
        <v>0</v>
      </c>
      <c r="P351" s="86">
        <v>0</v>
      </c>
      <c r="Q351" s="86">
        <v>0</v>
      </c>
      <c r="R351" s="86">
        <v>0</v>
      </c>
      <c r="S351" s="87">
        <v>0</v>
      </c>
      <c r="T351" s="27"/>
      <c r="U351" s="27"/>
      <c r="V351" s="27"/>
    </row>
    <row r="352" spans="1:22" s="17" customFormat="1" ht="127.5">
      <c r="A352" s="104" t="s">
        <v>487</v>
      </c>
      <c r="B352" s="104" t="s">
        <v>493</v>
      </c>
      <c r="C352" s="76" t="s">
        <v>494</v>
      </c>
      <c r="D352" s="19" t="s">
        <v>495</v>
      </c>
      <c r="E352" s="19" t="s">
        <v>497</v>
      </c>
      <c r="F352" s="23">
        <v>50000000</v>
      </c>
      <c r="G352" s="22" t="s">
        <v>309</v>
      </c>
      <c r="H352" s="23">
        <v>0</v>
      </c>
      <c r="I352" s="86">
        <v>50000000</v>
      </c>
      <c r="J352" s="86">
        <v>0</v>
      </c>
      <c r="K352" s="86">
        <v>0</v>
      </c>
      <c r="L352" s="86">
        <v>0</v>
      </c>
      <c r="M352" s="86">
        <v>0</v>
      </c>
      <c r="N352" s="86">
        <v>0</v>
      </c>
      <c r="O352" s="86">
        <v>0</v>
      </c>
      <c r="P352" s="86">
        <v>0</v>
      </c>
      <c r="Q352" s="86">
        <v>0</v>
      </c>
      <c r="R352" s="86">
        <v>0</v>
      </c>
      <c r="S352" s="87">
        <v>0</v>
      </c>
      <c r="T352" s="27"/>
      <c r="U352" s="27"/>
      <c r="V352" s="27"/>
    </row>
    <row r="353" spans="1:22" s="17" customFormat="1" ht="63.75">
      <c r="A353" s="104" t="s">
        <v>482</v>
      </c>
      <c r="B353" s="104" t="s">
        <v>483</v>
      </c>
      <c r="C353" s="76" t="s">
        <v>498</v>
      </c>
      <c r="D353" s="19" t="s">
        <v>499</v>
      </c>
      <c r="E353" s="19" t="s">
        <v>500</v>
      </c>
      <c r="F353" s="23">
        <v>90000000</v>
      </c>
      <c r="G353" s="22" t="s">
        <v>501</v>
      </c>
      <c r="H353" s="23">
        <v>0</v>
      </c>
      <c r="I353" s="86">
        <v>90000000</v>
      </c>
      <c r="J353" s="86">
        <v>0</v>
      </c>
      <c r="K353" s="86">
        <v>0</v>
      </c>
      <c r="L353" s="86">
        <v>0</v>
      </c>
      <c r="M353" s="86">
        <v>0</v>
      </c>
      <c r="N353" s="86">
        <v>0</v>
      </c>
      <c r="O353" s="86">
        <v>0</v>
      </c>
      <c r="P353" s="86">
        <v>0</v>
      </c>
      <c r="Q353" s="86">
        <v>0</v>
      </c>
      <c r="R353" s="86">
        <v>0</v>
      </c>
      <c r="S353" s="87">
        <v>0</v>
      </c>
      <c r="T353" s="27"/>
      <c r="U353" s="27"/>
      <c r="V353" s="27"/>
    </row>
    <row r="354" spans="1:22" s="17" customFormat="1" ht="89.25">
      <c r="A354" s="104" t="s">
        <v>487</v>
      </c>
      <c r="B354" s="104" t="s">
        <v>502</v>
      </c>
      <c r="C354" s="76" t="s">
        <v>503</v>
      </c>
      <c r="D354" s="19" t="s">
        <v>504</v>
      </c>
      <c r="E354" s="19" t="s">
        <v>505</v>
      </c>
      <c r="F354" s="23">
        <v>60000000</v>
      </c>
      <c r="G354" s="22" t="s">
        <v>57</v>
      </c>
      <c r="H354" s="23">
        <v>0</v>
      </c>
      <c r="I354" s="86">
        <v>60000000</v>
      </c>
      <c r="J354" s="86">
        <v>0</v>
      </c>
      <c r="K354" s="86">
        <v>0</v>
      </c>
      <c r="L354" s="86">
        <v>0</v>
      </c>
      <c r="M354" s="86">
        <v>0</v>
      </c>
      <c r="N354" s="86">
        <v>0</v>
      </c>
      <c r="O354" s="86">
        <v>0</v>
      </c>
      <c r="P354" s="86">
        <v>0</v>
      </c>
      <c r="Q354" s="86">
        <v>0</v>
      </c>
      <c r="R354" s="86">
        <v>0</v>
      </c>
      <c r="S354" s="87">
        <v>0</v>
      </c>
      <c r="T354" s="27"/>
      <c r="U354" s="27"/>
      <c r="V354" s="27"/>
    </row>
    <row r="355" spans="1:22" s="17" customFormat="1" ht="89.25">
      <c r="A355" s="104" t="s">
        <v>487</v>
      </c>
      <c r="B355" s="104" t="s">
        <v>502</v>
      </c>
      <c r="C355" s="76" t="s">
        <v>503</v>
      </c>
      <c r="D355" s="19" t="s">
        <v>504</v>
      </c>
      <c r="E355" s="19" t="s">
        <v>506</v>
      </c>
      <c r="F355" s="23">
        <v>100000000</v>
      </c>
      <c r="G355" s="22" t="s">
        <v>507</v>
      </c>
      <c r="H355" s="23">
        <v>0</v>
      </c>
      <c r="I355" s="86">
        <v>0</v>
      </c>
      <c r="J355" s="86">
        <v>0</v>
      </c>
      <c r="K355" s="86">
        <v>100000000</v>
      </c>
      <c r="L355" s="86">
        <v>0</v>
      </c>
      <c r="M355" s="86">
        <v>0</v>
      </c>
      <c r="N355" s="86">
        <v>0</v>
      </c>
      <c r="O355" s="86">
        <v>0</v>
      </c>
      <c r="P355" s="86">
        <v>0</v>
      </c>
      <c r="Q355" s="86">
        <v>0</v>
      </c>
      <c r="R355" s="86">
        <v>0</v>
      </c>
      <c r="S355" s="87">
        <v>0</v>
      </c>
      <c r="T355" s="27"/>
      <c r="U355" s="27"/>
      <c r="V355" s="27"/>
    </row>
    <row r="356" spans="1:22" s="17" customFormat="1" ht="63.75">
      <c r="A356" s="104" t="s">
        <v>508</v>
      </c>
      <c r="B356" s="104" t="s">
        <v>482</v>
      </c>
      <c r="C356" s="76" t="s">
        <v>509</v>
      </c>
      <c r="D356" s="19" t="s">
        <v>510</v>
      </c>
      <c r="E356" s="19" t="s">
        <v>511</v>
      </c>
      <c r="F356" s="23">
        <v>180000000</v>
      </c>
      <c r="G356" s="22" t="s">
        <v>66</v>
      </c>
      <c r="H356" s="23">
        <v>0</v>
      </c>
      <c r="I356" s="86">
        <v>180000000</v>
      </c>
      <c r="J356" s="86">
        <v>0</v>
      </c>
      <c r="K356" s="86">
        <v>0</v>
      </c>
      <c r="L356" s="86">
        <v>0</v>
      </c>
      <c r="M356" s="86">
        <v>0</v>
      </c>
      <c r="N356" s="86">
        <v>0</v>
      </c>
      <c r="O356" s="86">
        <v>0</v>
      </c>
      <c r="P356" s="86">
        <v>0</v>
      </c>
      <c r="Q356" s="86">
        <v>0</v>
      </c>
      <c r="R356" s="86">
        <v>0</v>
      </c>
      <c r="S356" s="87">
        <v>0</v>
      </c>
      <c r="T356" s="27"/>
      <c r="U356" s="27"/>
      <c r="V356" s="27"/>
    </row>
    <row r="357" spans="1:22" s="17" customFormat="1" ht="89.25">
      <c r="A357" s="104" t="s">
        <v>512</v>
      </c>
      <c r="B357" s="104" t="s">
        <v>474</v>
      </c>
      <c r="C357" s="76" t="s">
        <v>513</v>
      </c>
      <c r="D357" s="19" t="s">
        <v>514</v>
      </c>
      <c r="E357" s="19" t="s">
        <v>515</v>
      </c>
      <c r="F357" s="23">
        <v>70000000</v>
      </c>
      <c r="G357" s="22" t="s">
        <v>307</v>
      </c>
      <c r="H357" s="23">
        <v>0</v>
      </c>
      <c r="I357" s="86">
        <v>70000000</v>
      </c>
      <c r="J357" s="86">
        <v>0</v>
      </c>
      <c r="K357" s="86">
        <v>0</v>
      </c>
      <c r="L357" s="86">
        <v>0</v>
      </c>
      <c r="M357" s="86">
        <v>0</v>
      </c>
      <c r="N357" s="86">
        <v>0</v>
      </c>
      <c r="O357" s="86">
        <v>0</v>
      </c>
      <c r="P357" s="86">
        <v>0</v>
      </c>
      <c r="Q357" s="86">
        <v>0</v>
      </c>
      <c r="R357" s="86">
        <v>0</v>
      </c>
      <c r="S357" s="87">
        <v>0</v>
      </c>
      <c r="T357" s="27"/>
      <c r="U357" s="27"/>
      <c r="V357" s="27"/>
    </row>
    <row r="358" spans="1:22" s="17" customFormat="1" ht="63.75">
      <c r="A358" s="104" t="s">
        <v>512</v>
      </c>
      <c r="B358" s="104" t="s">
        <v>474</v>
      </c>
      <c r="C358" s="76" t="s">
        <v>516</v>
      </c>
      <c r="D358" s="19" t="s">
        <v>517</v>
      </c>
      <c r="E358" s="19" t="s">
        <v>518</v>
      </c>
      <c r="F358" s="23">
        <v>90000000</v>
      </c>
      <c r="G358" s="32" t="s">
        <v>66</v>
      </c>
      <c r="H358" s="23">
        <v>0</v>
      </c>
      <c r="I358" s="23">
        <v>0</v>
      </c>
      <c r="J358" s="23">
        <v>90000000</v>
      </c>
      <c r="K358" s="23">
        <v>0</v>
      </c>
      <c r="L358" s="33">
        <v>0</v>
      </c>
      <c r="M358" s="23">
        <v>0</v>
      </c>
      <c r="N358" s="33">
        <v>0</v>
      </c>
      <c r="O358" s="33">
        <v>0</v>
      </c>
      <c r="P358" s="33">
        <v>0</v>
      </c>
      <c r="Q358" s="33">
        <v>0</v>
      </c>
      <c r="R358" s="33">
        <v>0</v>
      </c>
      <c r="S358" s="77">
        <v>0</v>
      </c>
      <c r="T358" s="27"/>
      <c r="U358" s="27"/>
      <c r="V358" s="27"/>
    </row>
    <row r="359" spans="1:22" s="17" customFormat="1" ht="63.75">
      <c r="A359" s="104" t="s">
        <v>512</v>
      </c>
      <c r="B359" s="104" t="s">
        <v>474</v>
      </c>
      <c r="C359" s="76" t="s">
        <v>516</v>
      </c>
      <c r="D359" s="19" t="s">
        <v>517</v>
      </c>
      <c r="E359" s="19" t="s">
        <v>519</v>
      </c>
      <c r="F359" s="23">
        <v>40000000</v>
      </c>
      <c r="G359" s="32" t="s">
        <v>66</v>
      </c>
      <c r="H359" s="23">
        <v>0</v>
      </c>
      <c r="I359" s="23">
        <v>6500000</v>
      </c>
      <c r="J359" s="23">
        <v>6500000</v>
      </c>
      <c r="K359" s="23">
        <v>6500000</v>
      </c>
      <c r="L359" s="23">
        <v>6500000</v>
      </c>
      <c r="M359" s="23">
        <v>6500000</v>
      </c>
      <c r="N359" s="23">
        <v>6500000</v>
      </c>
      <c r="O359" s="33"/>
      <c r="P359" s="33"/>
      <c r="Q359" s="33"/>
      <c r="R359" s="33"/>
      <c r="S359" s="77"/>
      <c r="T359" s="27"/>
      <c r="U359" s="27"/>
      <c r="V359" s="27"/>
    </row>
    <row r="360" spans="1:22" s="17" customFormat="1" ht="63.75">
      <c r="A360" s="104" t="s">
        <v>520</v>
      </c>
      <c r="B360" s="104" t="s">
        <v>521</v>
      </c>
      <c r="C360" s="76" t="s">
        <v>522</v>
      </c>
      <c r="D360" s="19" t="s">
        <v>523</v>
      </c>
      <c r="E360" s="19" t="s">
        <v>524</v>
      </c>
      <c r="F360" s="23">
        <v>131000000</v>
      </c>
      <c r="G360" s="22" t="s">
        <v>57</v>
      </c>
      <c r="H360" s="23">
        <v>0</v>
      </c>
      <c r="I360" s="33">
        <v>0</v>
      </c>
      <c r="J360" s="33">
        <v>26000000</v>
      </c>
      <c r="K360" s="33">
        <v>26000000</v>
      </c>
      <c r="L360" s="33">
        <v>26000000</v>
      </c>
      <c r="M360" s="33">
        <v>26000000</v>
      </c>
      <c r="N360" s="33">
        <v>27000000</v>
      </c>
      <c r="O360" s="33">
        <v>0</v>
      </c>
      <c r="P360" s="33">
        <v>0</v>
      </c>
      <c r="Q360" s="33">
        <v>0</v>
      </c>
      <c r="R360" s="33">
        <v>0</v>
      </c>
      <c r="S360" s="77">
        <v>0</v>
      </c>
      <c r="T360" s="27"/>
      <c r="U360" s="27"/>
      <c r="V360" s="27"/>
    </row>
    <row r="361" spans="1:22" s="17" customFormat="1" ht="63.75">
      <c r="A361" s="104" t="s">
        <v>520</v>
      </c>
      <c r="B361" s="104" t="s">
        <v>521</v>
      </c>
      <c r="C361" s="76" t="s">
        <v>522</v>
      </c>
      <c r="D361" s="19" t="s">
        <v>523</v>
      </c>
      <c r="E361" s="19" t="s">
        <v>525</v>
      </c>
      <c r="F361" s="23">
        <v>30000000</v>
      </c>
      <c r="G361" s="22" t="s">
        <v>57</v>
      </c>
      <c r="H361" s="23">
        <v>0</v>
      </c>
      <c r="I361" s="33">
        <v>0</v>
      </c>
      <c r="J361" s="33">
        <v>15000000</v>
      </c>
      <c r="K361" s="33">
        <v>3000000</v>
      </c>
      <c r="L361" s="33">
        <v>3000000</v>
      </c>
      <c r="M361" s="33">
        <v>3000000</v>
      </c>
      <c r="N361" s="33">
        <v>3000000</v>
      </c>
      <c r="O361" s="33">
        <v>3000000</v>
      </c>
      <c r="P361" s="33">
        <v>0</v>
      </c>
      <c r="Q361" s="33">
        <v>0</v>
      </c>
      <c r="R361" s="33">
        <v>0</v>
      </c>
      <c r="S361" s="77">
        <v>0</v>
      </c>
      <c r="T361" s="27"/>
      <c r="U361" s="27"/>
      <c r="V361" s="27"/>
    </row>
    <row r="362" spans="1:22" s="17" customFormat="1" ht="63.75">
      <c r="A362" s="104" t="s">
        <v>520</v>
      </c>
      <c r="B362" s="104" t="s">
        <v>521</v>
      </c>
      <c r="C362" s="76" t="s">
        <v>522</v>
      </c>
      <c r="D362" s="19" t="s">
        <v>523</v>
      </c>
      <c r="E362" s="19" t="s">
        <v>526</v>
      </c>
      <c r="F362" s="23">
        <v>353000000</v>
      </c>
      <c r="G362" s="22" t="s">
        <v>57</v>
      </c>
      <c r="H362" s="23">
        <v>0</v>
      </c>
      <c r="I362" s="33">
        <v>0</v>
      </c>
      <c r="J362" s="33">
        <v>70500000</v>
      </c>
      <c r="K362" s="33">
        <v>70500000</v>
      </c>
      <c r="L362" s="33">
        <v>70500000</v>
      </c>
      <c r="M362" s="33">
        <v>70500000</v>
      </c>
      <c r="N362" s="33">
        <v>71000000</v>
      </c>
      <c r="O362" s="33">
        <v>0</v>
      </c>
      <c r="P362" s="33">
        <v>0</v>
      </c>
      <c r="Q362" s="33">
        <v>0</v>
      </c>
      <c r="R362" s="33">
        <v>0</v>
      </c>
      <c r="S362" s="77">
        <v>0</v>
      </c>
      <c r="T362" s="27"/>
      <c r="U362" s="27"/>
      <c r="V362" s="27"/>
    </row>
    <row r="363" spans="1:22" s="17" customFormat="1" ht="63.75">
      <c r="A363" s="104" t="s">
        <v>520</v>
      </c>
      <c r="B363" s="104" t="s">
        <v>521</v>
      </c>
      <c r="C363" s="76" t="s">
        <v>522</v>
      </c>
      <c r="D363" s="19" t="s">
        <v>523</v>
      </c>
      <c r="E363" s="19" t="s">
        <v>527</v>
      </c>
      <c r="F363" s="23">
        <v>255000000</v>
      </c>
      <c r="G363" s="22" t="s">
        <v>57</v>
      </c>
      <c r="H363" s="23">
        <v>0</v>
      </c>
      <c r="I363" s="33">
        <v>0</v>
      </c>
      <c r="J363" s="33">
        <v>51000000</v>
      </c>
      <c r="K363" s="33">
        <v>51000000</v>
      </c>
      <c r="L363" s="33">
        <v>51000000</v>
      </c>
      <c r="M363" s="33">
        <v>51000000</v>
      </c>
      <c r="N363" s="33">
        <v>51000000</v>
      </c>
      <c r="O363" s="33">
        <v>0</v>
      </c>
      <c r="P363" s="33">
        <v>0</v>
      </c>
      <c r="Q363" s="33">
        <v>0</v>
      </c>
      <c r="R363" s="33">
        <v>0</v>
      </c>
      <c r="S363" s="77">
        <v>0</v>
      </c>
      <c r="T363" s="27"/>
      <c r="U363" s="27"/>
      <c r="V363" s="27"/>
    </row>
    <row r="364" spans="1:22" s="17" customFormat="1" ht="63.75">
      <c r="A364" s="104" t="s">
        <v>520</v>
      </c>
      <c r="B364" s="104" t="s">
        <v>521</v>
      </c>
      <c r="C364" s="76" t="s">
        <v>522</v>
      </c>
      <c r="D364" s="19" t="s">
        <v>523</v>
      </c>
      <c r="E364" s="19" t="s">
        <v>527</v>
      </c>
      <c r="F364" s="23">
        <v>7000000</v>
      </c>
      <c r="G364" s="22" t="s">
        <v>57</v>
      </c>
      <c r="H364" s="23">
        <v>0</v>
      </c>
      <c r="I364" s="33">
        <v>0</v>
      </c>
      <c r="J364" s="33">
        <v>2000000</v>
      </c>
      <c r="K364" s="33">
        <v>0</v>
      </c>
      <c r="L364" s="33">
        <v>2000000</v>
      </c>
      <c r="M364" s="33">
        <v>0</v>
      </c>
      <c r="N364" s="33">
        <v>2000000</v>
      </c>
      <c r="O364" s="33">
        <v>1000000</v>
      </c>
      <c r="P364" s="33">
        <v>0</v>
      </c>
      <c r="Q364" s="33">
        <v>0</v>
      </c>
      <c r="R364" s="33">
        <v>0</v>
      </c>
      <c r="S364" s="77">
        <v>0</v>
      </c>
      <c r="T364" s="27"/>
      <c r="U364" s="27"/>
      <c r="V364" s="27"/>
    </row>
    <row r="365" spans="1:22" s="17" customFormat="1" ht="63.75">
      <c r="A365" s="104" t="s">
        <v>520</v>
      </c>
      <c r="B365" s="104" t="s">
        <v>521</v>
      </c>
      <c r="C365" s="76" t="s">
        <v>522</v>
      </c>
      <c r="D365" s="19" t="s">
        <v>523</v>
      </c>
      <c r="E365" s="19" t="s">
        <v>528</v>
      </c>
      <c r="F365" s="23">
        <v>24000000</v>
      </c>
      <c r="G365" s="22" t="s">
        <v>57</v>
      </c>
      <c r="H365" s="23">
        <v>0</v>
      </c>
      <c r="I365" s="33">
        <v>0</v>
      </c>
      <c r="J365" s="33">
        <v>4800000</v>
      </c>
      <c r="K365" s="33">
        <v>4800000</v>
      </c>
      <c r="L365" s="33">
        <v>4800000</v>
      </c>
      <c r="M365" s="33">
        <v>4800000</v>
      </c>
      <c r="N365" s="33">
        <v>4800000</v>
      </c>
      <c r="O365" s="33">
        <v>0</v>
      </c>
      <c r="P365" s="33">
        <v>0</v>
      </c>
      <c r="Q365" s="33">
        <v>0</v>
      </c>
      <c r="R365" s="33">
        <v>0</v>
      </c>
      <c r="S365" s="77">
        <v>0</v>
      </c>
      <c r="T365" s="27"/>
      <c r="U365" s="27"/>
      <c r="V365" s="27"/>
    </row>
    <row r="366" spans="1:22" s="17" customFormat="1" ht="63.75">
      <c r="A366" s="31" t="s">
        <v>372</v>
      </c>
      <c r="B366" s="31" t="s">
        <v>529</v>
      </c>
      <c r="C366" s="76" t="s">
        <v>530</v>
      </c>
      <c r="D366" s="19" t="s">
        <v>531</v>
      </c>
      <c r="E366" s="19" t="s">
        <v>532</v>
      </c>
      <c r="F366" s="23">
        <v>150000000</v>
      </c>
      <c r="G366" s="32" t="s">
        <v>533</v>
      </c>
      <c r="H366" s="88"/>
      <c r="I366" s="89"/>
      <c r="J366" s="89">
        <v>150000000</v>
      </c>
      <c r="K366" s="89"/>
      <c r="L366" s="23"/>
      <c r="M366" s="23"/>
      <c r="N366" s="89"/>
      <c r="O366" s="89"/>
      <c r="P366" s="89"/>
      <c r="Q366" s="89"/>
      <c r="R366" s="89"/>
      <c r="S366" s="90"/>
      <c r="T366" s="27"/>
      <c r="U366" s="27"/>
      <c r="V366" s="27"/>
    </row>
    <row r="367" spans="1:22" s="17" customFormat="1" ht="63.75">
      <c r="A367" s="31" t="s">
        <v>372</v>
      </c>
      <c r="B367" s="31" t="s">
        <v>529</v>
      </c>
      <c r="C367" s="76" t="s">
        <v>530</v>
      </c>
      <c r="D367" s="19" t="s">
        <v>531</v>
      </c>
      <c r="E367" s="19" t="s">
        <v>532</v>
      </c>
      <c r="F367" s="23">
        <v>400000000</v>
      </c>
      <c r="G367" s="32" t="s">
        <v>534</v>
      </c>
      <c r="H367" s="23"/>
      <c r="I367" s="33"/>
      <c r="J367" s="33"/>
      <c r="K367" s="33"/>
      <c r="L367" s="33">
        <v>200000000</v>
      </c>
      <c r="M367" s="33">
        <v>100000000</v>
      </c>
      <c r="N367" s="33">
        <v>100000000</v>
      </c>
      <c r="O367" s="33"/>
      <c r="P367" s="33"/>
      <c r="Q367" s="33"/>
      <c r="R367" s="33"/>
      <c r="S367" s="77"/>
      <c r="T367" s="27"/>
      <c r="U367" s="27"/>
      <c r="V367" s="27"/>
    </row>
    <row r="368" spans="1:22" s="17" customFormat="1" ht="63.75">
      <c r="A368" s="31" t="s">
        <v>372</v>
      </c>
      <c r="B368" s="31" t="s">
        <v>529</v>
      </c>
      <c r="C368" s="76" t="s">
        <v>530</v>
      </c>
      <c r="D368" s="19" t="s">
        <v>531</v>
      </c>
      <c r="E368" s="19" t="s">
        <v>535</v>
      </c>
      <c r="F368" s="23">
        <v>150000000</v>
      </c>
      <c r="G368" s="32" t="s">
        <v>533</v>
      </c>
      <c r="H368" s="88"/>
      <c r="I368" s="89"/>
      <c r="J368" s="89">
        <v>150000000</v>
      </c>
      <c r="K368" s="89"/>
      <c r="L368" s="23"/>
      <c r="M368" s="23"/>
      <c r="N368" s="89"/>
      <c r="O368" s="89"/>
      <c r="P368" s="89"/>
      <c r="Q368" s="89"/>
      <c r="R368" s="89"/>
      <c r="S368" s="90"/>
      <c r="T368" s="27"/>
      <c r="U368" s="27"/>
      <c r="V368" s="27"/>
    </row>
    <row r="369" spans="1:22" s="17" customFormat="1" ht="63.75">
      <c r="A369" s="31" t="s">
        <v>372</v>
      </c>
      <c r="B369" s="31" t="s">
        <v>529</v>
      </c>
      <c r="C369" s="76" t="s">
        <v>530</v>
      </c>
      <c r="D369" s="19" t="s">
        <v>531</v>
      </c>
      <c r="E369" s="19" t="s">
        <v>535</v>
      </c>
      <c r="F369" s="23">
        <v>400000000</v>
      </c>
      <c r="G369" s="32" t="s">
        <v>534</v>
      </c>
      <c r="H369" s="23"/>
      <c r="I369" s="33"/>
      <c r="J369" s="33"/>
      <c r="K369" s="33"/>
      <c r="L369" s="33">
        <v>200000000</v>
      </c>
      <c r="M369" s="33">
        <v>100000000</v>
      </c>
      <c r="N369" s="33">
        <v>100000000</v>
      </c>
      <c r="O369" s="33"/>
      <c r="P369" s="33"/>
      <c r="Q369" s="33"/>
      <c r="R369" s="33"/>
      <c r="S369" s="77"/>
      <c r="T369" s="27"/>
      <c r="U369" s="27"/>
      <c r="V369" s="27"/>
    </row>
    <row r="370" spans="1:22" s="17" customFormat="1" ht="63.75">
      <c r="A370" s="31" t="s">
        <v>372</v>
      </c>
      <c r="B370" s="31" t="s">
        <v>529</v>
      </c>
      <c r="C370" s="76" t="s">
        <v>530</v>
      </c>
      <c r="D370" s="19" t="s">
        <v>531</v>
      </c>
      <c r="E370" s="19" t="s">
        <v>536</v>
      </c>
      <c r="F370" s="23">
        <v>190000000</v>
      </c>
      <c r="G370" s="32" t="s">
        <v>533</v>
      </c>
      <c r="H370" s="89">
        <v>15833333.333333334</v>
      </c>
      <c r="I370" s="89">
        <v>15833333.333333334</v>
      </c>
      <c r="J370" s="89">
        <v>15833333.333333334</v>
      </c>
      <c r="K370" s="89">
        <v>15833333.333333334</v>
      </c>
      <c r="L370" s="89">
        <v>15833333.333333334</v>
      </c>
      <c r="M370" s="89">
        <v>15833333.333333334</v>
      </c>
      <c r="N370" s="89">
        <v>15833333.333333334</v>
      </c>
      <c r="O370" s="89">
        <v>15833333.333333334</v>
      </c>
      <c r="P370" s="89">
        <v>15833333.333333334</v>
      </c>
      <c r="Q370" s="89">
        <v>15833333.333333334</v>
      </c>
      <c r="R370" s="89">
        <v>15833333.333333334</v>
      </c>
      <c r="S370" s="90">
        <v>15833333.333333334</v>
      </c>
      <c r="T370" s="27"/>
      <c r="U370" s="27"/>
      <c r="V370" s="27"/>
    </row>
    <row r="371" spans="1:22" s="17" customFormat="1" ht="63.75">
      <c r="A371" s="31" t="s">
        <v>372</v>
      </c>
      <c r="B371" s="31" t="s">
        <v>537</v>
      </c>
      <c r="C371" s="76" t="s">
        <v>530</v>
      </c>
      <c r="D371" s="19" t="s">
        <v>531</v>
      </c>
      <c r="E371" s="19" t="s">
        <v>538</v>
      </c>
      <c r="F371" s="23">
        <v>590000000</v>
      </c>
      <c r="G371" s="32" t="s">
        <v>534</v>
      </c>
      <c r="H371" s="91"/>
      <c r="I371" s="91">
        <v>59000000</v>
      </c>
      <c r="J371" s="91">
        <v>59000000</v>
      </c>
      <c r="K371" s="91">
        <v>59000000</v>
      </c>
      <c r="L371" s="91">
        <v>59000000</v>
      </c>
      <c r="M371" s="91">
        <v>59000000</v>
      </c>
      <c r="N371" s="91">
        <v>59000000</v>
      </c>
      <c r="O371" s="91">
        <v>59000000</v>
      </c>
      <c r="P371" s="91">
        <v>59000000</v>
      </c>
      <c r="Q371" s="91">
        <v>59000000</v>
      </c>
      <c r="R371" s="91">
        <v>59000000</v>
      </c>
      <c r="S371" s="92"/>
      <c r="T371" s="27"/>
      <c r="U371" s="27"/>
      <c r="V371" s="27"/>
    </row>
    <row r="372" spans="1:22" s="17" customFormat="1" ht="63.75">
      <c r="A372" s="31" t="s">
        <v>372</v>
      </c>
      <c r="B372" s="31" t="s">
        <v>537</v>
      </c>
      <c r="C372" s="76" t="s">
        <v>530</v>
      </c>
      <c r="D372" s="19" t="s">
        <v>531</v>
      </c>
      <c r="E372" s="19" t="s">
        <v>539</v>
      </c>
      <c r="F372" s="23">
        <v>1000000000</v>
      </c>
      <c r="G372" s="32" t="s">
        <v>540</v>
      </c>
      <c r="H372" s="23"/>
      <c r="I372" s="93">
        <v>100000000</v>
      </c>
      <c r="J372" s="93">
        <v>100000000</v>
      </c>
      <c r="K372" s="93">
        <v>100000000</v>
      </c>
      <c r="L372" s="93">
        <v>100000000</v>
      </c>
      <c r="M372" s="93">
        <v>100000000</v>
      </c>
      <c r="N372" s="93">
        <v>100000000</v>
      </c>
      <c r="O372" s="93">
        <v>100000000</v>
      </c>
      <c r="P372" s="93">
        <v>100000000</v>
      </c>
      <c r="Q372" s="93">
        <v>100000000</v>
      </c>
      <c r="R372" s="93">
        <v>100000000</v>
      </c>
      <c r="S372" s="94"/>
      <c r="T372" s="27"/>
      <c r="U372" s="27"/>
      <c r="V372" s="27"/>
    </row>
    <row r="373" spans="1:22" s="17" customFormat="1" ht="63.75">
      <c r="A373" s="104" t="s">
        <v>541</v>
      </c>
      <c r="B373" s="104" t="s">
        <v>542</v>
      </c>
      <c r="C373" s="76" t="s">
        <v>543</v>
      </c>
      <c r="D373" s="19" t="s">
        <v>544</v>
      </c>
      <c r="E373" s="19" t="s">
        <v>545</v>
      </c>
      <c r="F373" s="23">
        <v>700000000</v>
      </c>
      <c r="G373" s="22" t="s">
        <v>309</v>
      </c>
      <c r="H373" s="23">
        <v>0</v>
      </c>
      <c r="I373" s="33">
        <v>0</v>
      </c>
      <c r="J373" s="33">
        <v>70000000</v>
      </c>
      <c r="K373" s="33">
        <v>70000000</v>
      </c>
      <c r="L373" s="33">
        <v>70000000</v>
      </c>
      <c r="M373" s="33">
        <v>70000000</v>
      </c>
      <c r="N373" s="33">
        <v>70000000</v>
      </c>
      <c r="O373" s="33">
        <v>70000000</v>
      </c>
      <c r="P373" s="33">
        <v>70000000</v>
      </c>
      <c r="Q373" s="33">
        <v>70000000</v>
      </c>
      <c r="R373" s="33">
        <v>70000000</v>
      </c>
      <c r="S373" s="77">
        <v>70000000</v>
      </c>
      <c r="T373" s="27"/>
      <c r="U373" s="27"/>
      <c r="V373" s="27"/>
    </row>
    <row r="374" spans="1:22" s="17" customFormat="1" ht="63.75">
      <c r="A374" s="104" t="s">
        <v>541</v>
      </c>
      <c r="B374" s="104" t="s">
        <v>542</v>
      </c>
      <c r="C374" s="76" t="s">
        <v>543</v>
      </c>
      <c r="D374" s="19" t="s">
        <v>544</v>
      </c>
      <c r="E374" s="19" t="s">
        <v>546</v>
      </c>
      <c r="F374" s="23">
        <v>900000000</v>
      </c>
      <c r="G374" s="22" t="s">
        <v>307</v>
      </c>
      <c r="H374" s="23">
        <v>0</v>
      </c>
      <c r="I374" s="33">
        <v>0</v>
      </c>
      <c r="J374" s="33">
        <v>90000000</v>
      </c>
      <c r="K374" s="33">
        <v>90000000</v>
      </c>
      <c r="L374" s="33">
        <v>90000000</v>
      </c>
      <c r="M374" s="33">
        <v>90000000</v>
      </c>
      <c r="N374" s="33">
        <v>90000000</v>
      </c>
      <c r="O374" s="33">
        <v>90000000</v>
      </c>
      <c r="P374" s="33">
        <v>90000000</v>
      </c>
      <c r="Q374" s="33">
        <v>90000000</v>
      </c>
      <c r="R374" s="33">
        <v>90000000</v>
      </c>
      <c r="S374" s="77">
        <v>90000000</v>
      </c>
      <c r="T374" s="27"/>
      <c r="U374" s="27"/>
      <c r="V374" s="27"/>
    </row>
    <row r="375" spans="1:22" s="17" customFormat="1" ht="76.5">
      <c r="A375" s="104" t="s">
        <v>541</v>
      </c>
      <c r="B375" s="104" t="s">
        <v>542</v>
      </c>
      <c r="C375" s="76" t="s">
        <v>547</v>
      </c>
      <c r="D375" s="19" t="s">
        <v>548</v>
      </c>
      <c r="E375" s="19" t="s">
        <v>549</v>
      </c>
      <c r="F375" s="23">
        <v>20000000</v>
      </c>
      <c r="G375" s="22" t="s">
        <v>309</v>
      </c>
      <c r="H375" s="23">
        <v>0</v>
      </c>
      <c r="I375" s="33">
        <v>0</v>
      </c>
      <c r="J375" s="33">
        <v>2000000</v>
      </c>
      <c r="K375" s="33">
        <v>2000000</v>
      </c>
      <c r="L375" s="33">
        <v>2000000</v>
      </c>
      <c r="M375" s="33">
        <v>2000000</v>
      </c>
      <c r="N375" s="33">
        <v>2000000</v>
      </c>
      <c r="O375" s="33">
        <v>2000000</v>
      </c>
      <c r="P375" s="33">
        <v>2000000</v>
      </c>
      <c r="Q375" s="33">
        <v>2000000</v>
      </c>
      <c r="R375" s="33">
        <v>2000000</v>
      </c>
      <c r="S375" s="77">
        <v>2000000</v>
      </c>
      <c r="T375" s="27"/>
      <c r="U375" s="27"/>
      <c r="V375" s="27"/>
    </row>
    <row r="376" spans="1:22" s="17" customFormat="1" ht="76.5">
      <c r="A376" s="104" t="s">
        <v>541</v>
      </c>
      <c r="B376" s="104" t="s">
        <v>542</v>
      </c>
      <c r="C376" s="76" t="s">
        <v>547</v>
      </c>
      <c r="D376" s="19" t="s">
        <v>548</v>
      </c>
      <c r="E376" s="19" t="s">
        <v>550</v>
      </c>
      <c r="F376" s="23">
        <v>50000000</v>
      </c>
      <c r="G376" s="22" t="s">
        <v>309</v>
      </c>
      <c r="H376" s="23">
        <v>0</v>
      </c>
      <c r="I376" s="33">
        <v>0</v>
      </c>
      <c r="J376" s="33">
        <v>5000000</v>
      </c>
      <c r="K376" s="33">
        <v>5000000</v>
      </c>
      <c r="L376" s="33">
        <v>5000000</v>
      </c>
      <c r="M376" s="33">
        <v>5000000</v>
      </c>
      <c r="N376" s="33">
        <v>5000000</v>
      </c>
      <c r="O376" s="33">
        <v>5000000</v>
      </c>
      <c r="P376" s="33">
        <v>5000000</v>
      </c>
      <c r="Q376" s="33">
        <v>5000000</v>
      </c>
      <c r="R376" s="33">
        <v>5000000</v>
      </c>
      <c r="S376" s="77">
        <v>5000000</v>
      </c>
      <c r="T376" s="27"/>
      <c r="U376" s="27"/>
      <c r="V376" s="27"/>
    </row>
    <row r="377" spans="1:22" s="17" customFormat="1" ht="76.5">
      <c r="A377" s="104" t="s">
        <v>541</v>
      </c>
      <c r="B377" s="104" t="s">
        <v>542</v>
      </c>
      <c r="C377" s="76" t="s">
        <v>547</v>
      </c>
      <c r="D377" s="19" t="s">
        <v>548</v>
      </c>
      <c r="E377" s="19" t="s">
        <v>551</v>
      </c>
      <c r="F377" s="23">
        <v>350000000</v>
      </c>
      <c r="G377" s="22" t="s">
        <v>57</v>
      </c>
      <c r="H377" s="23">
        <v>0</v>
      </c>
      <c r="I377" s="33">
        <v>0</v>
      </c>
      <c r="J377" s="33">
        <v>35000000</v>
      </c>
      <c r="K377" s="33">
        <v>35000000</v>
      </c>
      <c r="L377" s="33">
        <v>35000000</v>
      </c>
      <c r="M377" s="33">
        <v>35000000</v>
      </c>
      <c r="N377" s="33">
        <v>35000000</v>
      </c>
      <c r="O377" s="33">
        <v>35000000</v>
      </c>
      <c r="P377" s="33">
        <v>35000000</v>
      </c>
      <c r="Q377" s="33">
        <v>35000000</v>
      </c>
      <c r="R377" s="33">
        <v>35000000</v>
      </c>
      <c r="S377" s="77">
        <v>35000000</v>
      </c>
      <c r="T377" s="27"/>
      <c r="U377" s="27"/>
      <c r="V377" s="27"/>
    </row>
    <row r="378" spans="1:22" s="17" customFormat="1" ht="76.5">
      <c r="A378" s="104" t="s">
        <v>541</v>
      </c>
      <c r="B378" s="104" t="s">
        <v>542</v>
      </c>
      <c r="C378" s="76" t="s">
        <v>547</v>
      </c>
      <c r="D378" s="19" t="s">
        <v>548</v>
      </c>
      <c r="E378" s="19" t="s">
        <v>552</v>
      </c>
      <c r="F378" s="23">
        <v>30000000</v>
      </c>
      <c r="G378" s="22" t="s">
        <v>309</v>
      </c>
      <c r="H378" s="23">
        <v>0</v>
      </c>
      <c r="I378" s="33">
        <v>0</v>
      </c>
      <c r="J378" s="33">
        <v>3000000</v>
      </c>
      <c r="K378" s="33">
        <v>3000000</v>
      </c>
      <c r="L378" s="33">
        <v>3000000</v>
      </c>
      <c r="M378" s="33">
        <v>3000000</v>
      </c>
      <c r="N378" s="33">
        <v>3000000</v>
      </c>
      <c r="O378" s="33">
        <v>3000000</v>
      </c>
      <c r="P378" s="33">
        <v>3000000</v>
      </c>
      <c r="Q378" s="33">
        <v>3000000</v>
      </c>
      <c r="R378" s="33">
        <v>3000000</v>
      </c>
      <c r="S378" s="77">
        <v>3000000</v>
      </c>
      <c r="T378" s="27"/>
      <c r="U378" s="27"/>
      <c r="V378" s="27"/>
    </row>
    <row r="379" spans="1:22" s="17" customFormat="1" ht="76.5">
      <c r="A379" s="104" t="s">
        <v>541</v>
      </c>
      <c r="B379" s="104" t="s">
        <v>542</v>
      </c>
      <c r="C379" s="76" t="s">
        <v>547</v>
      </c>
      <c r="D379" s="19" t="s">
        <v>548</v>
      </c>
      <c r="E379" s="19" t="s">
        <v>553</v>
      </c>
      <c r="F379" s="23">
        <v>337500000</v>
      </c>
      <c r="G379" s="22" t="s">
        <v>57</v>
      </c>
      <c r="H379" s="23">
        <v>0</v>
      </c>
      <c r="I379" s="33">
        <v>0</v>
      </c>
      <c r="J379" s="33">
        <v>33750000</v>
      </c>
      <c r="K379" s="33">
        <v>33750000</v>
      </c>
      <c r="L379" s="33">
        <v>33750000</v>
      </c>
      <c r="M379" s="33">
        <v>33750000</v>
      </c>
      <c r="N379" s="33">
        <v>33750000</v>
      </c>
      <c r="O379" s="33">
        <v>33750000</v>
      </c>
      <c r="P379" s="33">
        <v>33750000</v>
      </c>
      <c r="Q379" s="33">
        <v>33750000</v>
      </c>
      <c r="R379" s="33">
        <v>33750000</v>
      </c>
      <c r="S379" s="77">
        <v>33750000</v>
      </c>
      <c r="T379" s="27"/>
      <c r="U379" s="27"/>
      <c r="V379" s="27"/>
    </row>
    <row r="380" spans="1:22" s="17" customFormat="1" ht="76.5">
      <c r="A380" s="104" t="s">
        <v>541</v>
      </c>
      <c r="B380" s="104" t="s">
        <v>542</v>
      </c>
      <c r="C380" s="76" t="s">
        <v>547</v>
      </c>
      <c r="D380" s="19" t="s">
        <v>548</v>
      </c>
      <c r="E380" s="19" t="s">
        <v>553</v>
      </c>
      <c r="F380" s="23">
        <v>337500000</v>
      </c>
      <c r="G380" s="22" t="s">
        <v>309</v>
      </c>
      <c r="H380" s="23">
        <v>0</v>
      </c>
      <c r="I380" s="33">
        <v>0</v>
      </c>
      <c r="J380" s="33">
        <v>33750000</v>
      </c>
      <c r="K380" s="33">
        <v>33750000</v>
      </c>
      <c r="L380" s="33">
        <v>33750000</v>
      </c>
      <c r="M380" s="33">
        <v>33750000</v>
      </c>
      <c r="N380" s="33">
        <v>33750000</v>
      </c>
      <c r="O380" s="33">
        <v>33750000</v>
      </c>
      <c r="P380" s="33">
        <v>33750000</v>
      </c>
      <c r="Q380" s="33">
        <v>33750000</v>
      </c>
      <c r="R380" s="33">
        <v>33750000</v>
      </c>
      <c r="S380" s="77">
        <v>33750000</v>
      </c>
      <c r="T380" s="27"/>
      <c r="U380" s="27"/>
      <c r="V380" s="27"/>
    </row>
    <row r="381" spans="1:22" s="17" customFormat="1" ht="76.5">
      <c r="A381" s="104" t="s">
        <v>541</v>
      </c>
      <c r="B381" s="104" t="s">
        <v>542</v>
      </c>
      <c r="C381" s="76" t="s">
        <v>547</v>
      </c>
      <c r="D381" s="19" t="s">
        <v>548</v>
      </c>
      <c r="E381" s="19" t="s">
        <v>554</v>
      </c>
      <c r="F381" s="23">
        <v>275000000</v>
      </c>
      <c r="G381" s="22" t="s">
        <v>307</v>
      </c>
      <c r="H381" s="23">
        <v>0</v>
      </c>
      <c r="I381" s="33">
        <v>0</v>
      </c>
      <c r="J381" s="33">
        <v>22000000</v>
      </c>
      <c r="K381" s="33">
        <v>22000000</v>
      </c>
      <c r="L381" s="33">
        <v>22000000</v>
      </c>
      <c r="M381" s="33">
        <v>22000000</v>
      </c>
      <c r="N381" s="33">
        <v>22000000</v>
      </c>
      <c r="O381" s="33">
        <v>22000000</v>
      </c>
      <c r="P381" s="33">
        <v>22000000</v>
      </c>
      <c r="Q381" s="33">
        <v>22000000</v>
      </c>
      <c r="R381" s="33">
        <v>22000000</v>
      </c>
      <c r="S381" s="77">
        <v>22000000</v>
      </c>
      <c r="T381" s="27"/>
      <c r="U381" s="27"/>
      <c r="V381" s="27"/>
    </row>
    <row r="382" spans="1:22" s="17" customFormat="1" ht="38.25">
      <c r="A382" s="104" t="s">
        <v>555</v>
      </c>
      <c r="B382" s="104" t="s">
        <v>556</v>
      </c>
      <c r="C382" s="95" t="s">
        <v>557</v>
      </c>
      <c r="D382" s="19" t="s">
        <v>558</v>
      </c>
      <c r="E382" s="19" t="s">
        <v>559</v>
      </c>
      <c r="F382" s="96">
        <v>200000000</v>
      </c>
      <c r="G382" s="22" t="s">
        <v>560</v>
      </c>
      <c r="H382" s="96">
        <v>100000000</v>
      </c>
      <c r="I382" s="96">
        <v>80000000</v>
      </c>
      <c r="J382" s="96">
        <v>20000000</v>
      </c>
      <c r="K382" s="96">
        <v>0</v>
      </c>
      <c r="L382" s="96">
        <v>0</v>
      </c>
      <c r="M382" s="96">
        <v>0</v>
      </c>
      <c r="N382" s="96">
        <v>0</v>
      </c>
      <c r="O382" s="96">
        <v>0</v>
      </c>
      <c r="P382" s="96">
        <v>0</v>
      </c>
      <c r="Q382" s="96">
        <v>0</v>
      </c>
      <c r="R382" s="96">
        <v>0</v>
      </c>
      <c r="S382" s="97">
        <v>0</v>
      </c>
      <c r="T382" s="27"/>
      <c r="U382" s="27"/>
      <c r="V382" s="27"/>
    </row>
    <row r="383" spans="1:22" s="17" customFormat="1" ht="38.25">
      <c r="A383" s="104" t="s">
        <v>555</v>
      </c>
      <c r="B383" s="104" t="s">
        <v>556</v>
      </c>
      <c r="C383" s="95" t="s">
        <v>557</v>
      </c>
      <c r="D383" s="19" t="s">
        <v>558</v>
      </c>
      <c r="E383" s="19" t="s">
        <v>561</v>
      </c>
      <c r="F383" s="96">
        <v>50000000</v>
      </c>
      <c r="G383" s="22" t="s">
        <v>560</v>
      </c>
      <c r="H383" s="96">
        <v>0</v>
      </c>
      <c r="I383" s="96">
        <v>50000000</v>
      </c>
      <c r="J383" s="96">
        <v>0</v>
      </c>
      <c r="K383" s="96">
        <v>0</v>
      </c>
      <c r="L383" s="96">
        <v>0</v>
      </c>
      <c r="M383" s="96">
        <v>0</v>
      </c>
      <c r="N383" s="96">
        <v>0</v>
      </c>
      <c r="O383" s="96">
        <v>0</v>
      </c>
      <c r="P383" s="96">
        <v>0</v>
      </c>
      <c r="Q383" s="96">
        <v>0</v>
      </c>
      <c r="R383" s="96">
        <v>0</v>
      </c>
      <c r="S383" s="97">
        <v>0</v>
      </c>
      <c r="T383" s="27"/>
      <c r="U383" s="27"/>
      <c r="V383" s="27"/>
    </row>
    <row r="384" spans="1:22" s="17" customFormat="1" ht="38.25">
      <c r="A384" s="104" t="s">
        <v>555</v>
      </c>
      <c r="B384" s="104" t="s">
        <v>556</v>
      </c>
      <c r="C384" s="95" t="s">
        <v>557</v>
      </c>
      <c r="D384" s="19" t="s">
        <v>558</v>
      </c>
      <c r="E384" s="19" t="s">
        <v>562</v>
      </c>
      <c r="F384" s="96">
        <v>200000000</v>
      </c>
      <c r="G384" s="22" t="s">
        <v>560</v>
      </c>
      <c r="H384" s="96">
        <v>50000000</v>
      </c>
      <c r="I384" s="96">
        <v>80000000</v>
      </c>
      <c r="J384" s="96">
        <v>40000000</v>
      </c>
      <c r="K384" s="96">
        <v>30000000</v>
      </c>
      <c r="L384" s="96">
        <v>0</v>
      </c>
      <c r="M384" s="96">
        <v>0</v>
      </c>
      <c r="N384" s="96">
        <v>0</v>
      </c>
      <c r="O384" s="96">
        <v>0</v>
      </c>
      <c r="P384" s="96">
        <v>0</v>
      </c>
      <c r="Q384" s="96">
        <v>0</v>
      </c>
      <c r="R384" s="96">
        <v>0</v>
      </c>
      <c r="S384" s="97">
        <v>0</v>
      </c>
      <c r="T384" s="27"/>
      <c r="U384" s="27"/>
      <c r="V384" s="27"/>
    </row>
    <row r="385" spans="1:22" s="17" customFormat="1" ht="89.25">
      <c r="A385" s="104" t="s">
        <v>556</v>
      </c>
      <c r="B385" s="104" t="s">
        <v>563</v>
      </c>
      <c r="C385" s="95" t="s">
        <v>564</v>
      </c>
      <c r="D385" s="19" t="s">
        <v>565</v>
      </c>
      <c r="E385" s="19" t="s">
        <v>566</v>
      </c>
      <c r="F385" s="96">
        <v>200000000</v>
      </c>
      <c r="G385" s="22" t="s">
        <v>560</v>
      </c>
      <c r="H385" s="96">
        <v>80000000</v>
      </c>
      <c r="I385" s="96">
        <v>70000000</v>
      </c>
      <c r="J385" s="96">
        <v>25000000</v>
      </c>
      <c r="K385" s="96">
        <v>25000000</v>
      </c>
      <c r="L385" s="96">
        <v>0</v>
      </c>
      <c r="M385" s="96">
        <v>0</v>
      </c>
      <c r="N385" s="96">
        <v>0</v>
      </c>
      <c r="O385" s="96">
        <v>0</v>
      </c>
      <c r="P385" s="96">
        <v>0</v>
      </c>
      <c r="Q385" s="96">
        <v>0</v>
      </c>
      <c r="R385" s="96">
        <v>0</v>
      </c>
      <c r="S385" s="97">
        <v>0</v>
      </c>
      <c r="T385" s="27"/>
      <c r="U385" s="27"/>
      <c r="V385" s="27"/>
    </row>
    <row r="386" spans="1:22" s="17" customFormat="1" ht="63.75">
      <c r="A386" s="104" t="s">
        <v>556</v>
      </c>
      <c r="B386" s="104" t="s">
        <v>563</v>
      </c>
      <c r="C386" s="95" t="s">
        <v>567</v>
      </c>
      <c r="D386" s="19" t="s">
        <v>568</v>
      </c>
      <c r="E386" s="19" t="s">
        <v>569</v>
      </c>
      <c r="F386" s="96">
        <v>0</v>
      </c>
      <c r="G386" s="22" t="s">
        <v>560</v>
      </c>
      <c r="H386" s="96">
        <v>0</v>
      </c>
      <c r="I386" s="96">
        <v>0</v>
      </c>
      <c r="J386" s="96">
        <v>0</v>
      </c>
      <c r="K386" s="96">
        <v>0</v>
      </c>
      <c r="L386" s="96">
        <v>0</v>
      </c>
      <c r="M386" s="96">
        <v>0</v>
      </c>
      <c r="N386" s="96">
        <v>0</v>
      </c>
      <c r="O386" s="96">
        <v>0</v>
      </c>
      <c r="P386" s="96">
        <v>0</v>
      </c>
      <c r="Q386" s="96">
        <v>0</v>
      </c>
      <c r="R386" s="96">
        <v>0</v>
      </c>
      <c r="S386" s="97">
        <v>0</v>
      </c>
      <c r="T386" s="27"/>
      <c r="U386" s="27"/>
      <c r="V386" s="27"/>
    </row>
    <row r="387" spans="1:22" s="17" customFormat="1" ht="76.5">
      <c r="A387" s="104" t="s">
        <v>556</v>
      </c>
      <c r="B387" s="104" t="s">
        <v>563</v>
      </c>
      <c r="C387" s="95" t="s">
        <v>567</v>
      </c>
      <c r="D387" s="19" t="s">
        <v>568</v>
      </c>
      <c r="E387" s="19" t="s">
        <v>570</v>
      </c>
      <c r="F387" s="96">
        <v>1600000000</v>
      </c>
      <c r="G387" s="22" t="s">
        <v>560</v>
      </c>
      <c r="H387" s="96">
        <v>0</v>
      </c>
      <c r="I387" s="96">
        <v>1400000000</v>
      </c>
      <c r="J387" s="96">
        <v>200000000</v>
      </c>
      <c r="K387" s="96">
        <v>0</v>
      </c>
      <c r="L387" s="96">
        <v>0</v>
      </c>
      <c r="M387" s="96">
        <v>0</v>
      </c>
      <c r="N387" s="96">
        <v>0</v>
      </c>
      <c r="O387" s="96">
        <v>0</v>
      </c>
      <c r="P387" s="96">
        <v>0</v>
      </c>
      <c r="Q387" s="96">
        <v>0</v>
      </c>
      <c r="R387" s="96">
        <v>0</v>
      </c>
      <c r="S387" s="97">
        <v>0</v>
      </c>
      <c r="T387" s="27"/>
      <c r="U387" s="27"/>
      <c r="V387" s="27"/>
    </row>
    <row r="388" spans="1:22" s="17" customFormat="1" ht="63.75">
      <c r="A388" s="104" t="s">
        <v>556</v>
      </c>
      <c r="B388" s="104" t="s">
        <v>563</v>
      </c>
      <c r="C388" s="95" t="s">
        <v>567</v>
      </c>
      <c r="D388" s="19" t="s">
        <v>568</v>
      </c>
      <c r="E388" s="19" t="s">
        <v>571</v>
      </c>
      <c r="F388" s="96">
        <v>50000000</v>
      </c>
      <c r="G388" s="22" t="s">
        <v>560</v>
      </c>
      <c r="H388" s="96">
        <v>0</v>
      </c>
      <c r="I388" s="96">
        <v>0</v>
      </c>
      <c r="J388" s="96">
        <v>50000000</v>
      </c>
      <c r="K388" s="96">
        <v>0</v>
      </c>
      <c r="L388" s="96">
        <v>0</v>
      </c>
      <c r="M388" s="96">
        <v>0</v>
      </c>
      <c r="N388" s="96">
        <v>0</v>
      </c>
      <c r="O388" s="96">
        <v>0</v>
      </c>
      <c r="P388" s="96">
        <v>0</v>
      </c>
      <c r="Q388" s="96">
        <v>0</v>
      </c>
      <c r="R388" s="96">
        <v>0</v>
      </c>
      <c r="S388" s="97">
        <v>0</v>
      </c>
      <c r="T388" s="27"/>
      <c r="U388" s="27"/>
      <c r="V388" s="27"/>
    </row>
    <row r="389" spans="1:22" s="17" customFormat="1" ht="102">
      <c r="A389" s="104" t="s">
        <v>555</v>
      </c>
      <c r="B389" s="104" t="s">
        <v>556</v>
      </c>
      <c r="C389" s="95" t="s">
        <v>572</v>
      </c>
      <c r="D389" s="19" t="s">
        <v>573</v>
      </c>
      <c r="E389" s="19" t="s">
        <v>574</v>
      </c>
      <c r="F389" s="96">
        <v>100000000</v>
      </c>
      <c r="G389" s="22" t="s">
        <v>560</v>
      </c>
      <c r="H389" s="96">
        <v>0</v>
      </c>
      <c r="I389" s="96">
        <v>50000000</v>
      </c>
      <c r="J389" s="96">
        <v>20000000</v>
      </c>
      <c r="K389" s="96">
        <v>15000000</v>
      </c>
      <c r="L389" s="96">
        <v>15000000</v>
      </c>
      <c r="M389" s="96">
        <v>0</v>
      </c>
      <c r="N389" s="96">
        <v>0</v>
      </c>
      <c r="O389" s="96">
        <v>0</v>
      </c>
      <c r="P389" s="96">
        <v>0</v>
      </c>
      <c r="Q389" s="96">
        <v>0</v>
      </c>
      <c r="R389" s="96">
        <v>0</v>
      </c>
      <c r="S389" s="97">
        <v>0</v>
      </c>
      <c r="T389" s="27"/>
      <c r="U389" s="27"/>
      <c r="V389" s="27"/>
    </row>
    <row r="390" spans="1:22" s="17" customFormat="1" ht="102">
      <c r="A390" s="104" t="s">
        <v>555</v>
      </c>
      <c r="B390" s="104" t="s">
        <v>556</v>
      </c>
      <c r="C390" s="95" t="s">
        <v>572</v>
      </c>
      <c r="D390" s="19" t="s">
        <v>573</v>
      </c>
      <c r="E390" s="19" t="s">
        <v>575</v>
      </c>
      <c r="F390" s="96">
        <v>80000000</v>
      </c>
      <c r="G390" s="22" t="s">
        <v>576</v>
      </c>
      <c r="H390" s="96">
        <v>0</v>
      </c>
      <c r="I390" s="96">
        <v>60000000</v>
      </c>
      <c r="J390" s="96">
        <v>10000000</v>
      </c>
      <c r="K390" s="96">
        <v>10000000</v>
      </c>
      <c r="L390" s="96">
        <v>0</v>
      </c>
      <c r="M390" s="96"/>
      <c r="N390" s="96">
        <v>0</v>
      </c>
      <c r="O390" s="96">
        <v>0</v>
      </c>
      <c r="P390" s="96">
        <v>0</v>
      </c>
      <c r="Q390" s="96">
        <v>0</v>
      </c>
      <c r="R390" s="96">
        <v>0</v>
      </c>
      <c r="S390" s="97">
        <v>0</v>
      </c>
      <c r="T390" s="27"/>
      <c r="U390" s="27"/>
      <c r="V390" s="27"/>
    </row>
    <row r="391" spans="1:22" s="17" customFormat="1" ht="76.5">
      <c r="A391" s="104" t="s">
        <v>556</v>
      </c>
      <c r="B391" s="104" t="s">
        <v>563</v>
      </c>
      <c r="C391" s="95" t="s">
        <v>577</v>
      </c>
      <c r="D391" s="19" t="s">
        <v>578</v>
      </c>
      <c r="E391" s="22" t="s">
        <v>579</v>
      </c>
      <c r="F391" s="96">
        <v>50000000</v>
      </c>
      <c r="G391" s="22" t="s">
        <v>560</v>
      </c>
      <c r="H391" s="96">
        <v>0</v>
      </c>
      <c r="I391" s="96">
        <v>30000000</v>
      </c>
      <c r="J391" s="96">
        <v>20000000</v>
      </c>
      <c r="K391" s="96">
        <v>0</v>
      </c>
      <c r="L391" s="96">
        <v>0</v>
      </c>
      <c r="M391" s="96">
        <v>0</v>
      </c>
      <c r="N391" s="96">
        <v>0</v>
      </c>
      <c r="O391" s="96">
        <v>0</v>
      </c>
      <c r="P391" s="96">
        <v>0</v>
      </c>
      <c r="Q391" s="96">
        <v>0</v>
      </c>
      <c r="R391" s="96">
        <v>0</v>
      </c>
      <c r="S391" s="97">
        <v>0</v>
      </c>
      <c r="T391" s="27"/>
      <c r="U391" s="27"/>
      <c r="V391" s="27"/>
    </row>
    <row r="392" spans="1:22" s="17" customFormat="1" ht="76.5">
      <c r="A392" s="104" t="s">
        <v>556</v>
      </c>
      <c r="B392" s="104" t="s">
        <v>563</v>
      </c>
      <c r="C392" s="95" t="s">
        <v>577</v>
      </c>
      <c r="D392" s="19" t="s">
        <v>578</v>
      </c>
      <c r="E392" s="22" t="s">
        <v>580</v>
      </c>
      <c r="F392" s="96">
        <v>0</v>
      </c>
      <c r="G392" s="22" t="s">
        <v>560</v>
      </c>
      <c r="H392" s="96">
        <v>0</v>
      </c>
      <c r="I392" s="96">
        <v>0</v>
      </c>
      <c r="J392" s="96">
        <v>0</v>
      </c>
      <c r="K392" s="96">
        <v>0</v>
      </c>
      <c r="L392" s="96">
        <v>0</v>
      </c>
      <c r="M392" s="96">
        <v>0</v>
      </c>
      <c r="N392" s="96">
        <v>0</v>
      </c>
      <c r="O392" s="96">
        <v>0</v>
      </c>
      <c r="P392" s="96">
        <v>0</v>
      </c>
      <c r="Q392" s="96">
        <v>0</v>
      </c>
      <c r="R392" s="96">
        <v>0</v>
      </c>
      <c r="S392" s="97">
        <v>0</v>
      </c>
      <c r="T392" s="27"/>
      <c r="U392" s="27"/>
      <c r="V392" s="27"/>
    </row>
    <row r="393" spans="1:22" s="17" customFormat="1" ht="76.5">
      <c r="A393" s="104" t="s">
        <v>555</v>
      </c>
      <c r="B393" s="104" t="s">
        <v>556</v>
      </c>
      <c r="C393" s="95" t="s">
        <v>581</v>
      </c>
      <c r="D393" s="19" t="s">
        <v>582</v>
      </c>
      <c r="E393" s="22" t="s">
        <v>583</v>
      </c>
      <c r="F393" s="96">
        <v>50000000</v>
      </c>
      <c r="G393" s="22" t="s">
        <v>560</v>
      </c>
      <c r="H393" s="23">
        <v>0</v>
      </c>
      <c r="I393" s="86">
        <v>25000000</v>
      </c>
      <c r="J393" s="86">
        <v>0</v>
      </c>
      <c r="K393" s="86">
        <v>0</v>
      </c>
      <c r="L393" s="86">
        <v>25000000</v>
      </c>
      <c r="M393" s="86">
        <v>0</v>
      </c>
      <c r="N393" s="86">
        <v>0</v>
      </c>
      <c r="O393" s="86">
        <v>0</v>
      </c>
      <c r="P393" s="86">
        <v>0</v>
      </c>
      <c r="Q393" s="86">
        <v>0</v>
      </c>
      <c r="R393" s="86">
        <v>0</v>
      </c>
      <c r="S393" s="87">
        <v>0</v>
      </c>
      <c r="T393" s="27"/>
      <c r="U393" s="27"/>
      <c r="V393" s="27"/>
    </row>
    <row r="394" spans="1:22" s="17" customFormat="1" ht="89.25">
      <c r="A394" s="104" t="s">
        <v>584</v>
      </c>
      <c r="B394" s="104" t="s">
        <v>563</v>
      </c>
      <c r="C394" s="95" t="s">
        <v>585</v>
      </c>
      <c r="D394" s="19" t="s">
        <v>586</v>
      </c>
      <c r="E394" s="19" t="s">
        <v>587</v>
      </c>
      <c r="F394" s="96">
        <v>1064900000</v>
      </c>
      <c r="G394" s="22" t="s">
        <v>588</v>
      </c>
      <c r="H394" s="96">
        <v>0</v>
      </c>
      <c r="I394" s="96">
        <v>0</v>
      </c>
      <c r="J394" s="96">
        <v>1064900000</v>
      </c>
      <c r="K394" s="96">
        <v>0</v>
      </c>
      <c r="L394" s="96">
        <v>0</v>
      </c>
      <c r="M394" s="96">
        <v>0</v>
      </c>
      <c r="N394" s="96">
        <v>0</v>
      </c>
      <c r="O394" s="96">
        <v>0</v>
      </c>
      <c r="P394" s="96">
        <v>0</v>
      </c>
      <c r="Q394" s="96">
        <v>0</v>
      </c>
      <c r="R394" s="96">
        <v>0</v>
      </c>
      <c r="S394" s="97">
        <v>0</v>
      </c>
      <c r="T394" s="27"/>
      <c r="U394" s="27"/>
      <c r="V394" s="27"/>
    </row>
    <row r="395" spans="1:22" s="17" customFormat="1" ht="89.25">
      <c r="A395" s="104" t="s">
        <v>584</v>
      </c>
      <c r="B395" s="104" t="s">
        <v>563</v>
      </c>
      <c r="C395" s="95" t="s">
        <v>585</v>
      </c>
      <c r="D395" s="19" t="s">
        <v>586</v>
      </c>
      <c r="E395" s="19" t="s">
        <v>589</v>
      </c>
      <c r="F395" s="96">
        <v>600000000</v>
      </c>
      <c r="G395" s="22" t="s">
        <v>588</v>
      </c>
      <c r="H395" s="96">
        <v>0</v>
      </c>
      <c r="I395" s="96">
        <v>600000000</v>
      </c>
      <c r="J395" s="96">
        <v>0</v>
      </c>
      <c r="K395" s="96">
        <v>0</v>
      </c>
      <c r="L395" s="96">
        <v>0</v>
      </c>
      <c r="M395" s="96">
        <v>0</v>
      </c>
      <c r="N395" s="96">
        <v>0</v>
      </c>
      <c r="O395" s="96">
        <v>0</v>
      </c>
      <c r="P395" s="96">
        <v>0</v>
      </c>
      <c r="Q395" s="96">
        <v>0</v>
      </c>
      <c r="R395" s="96">
        <v>0</v>
      </c>
      <c r="S395" s="97">
        <v>0</v>
      </c>
      <c r="T395" s="27"/>
      <c r="U395" s="27"/>
      <c r="V395" s="27"/>
    </row>
    <row r="396" spans="1:22" s="17" customFormat="1" ht="89.25">
      <c r="A396" s="104" t="s">
        <v>584</v>
      </c>
      <c r="B396" s="104" t="s">
        <v>563</v>
      </c>
      <c r="C396" s="95" t="s">
        <v>585</v>
      </c>
      <c r="D396" s="19" t="s">
        <v>586</v>
      </c>
      <c r="E396" s="19" t="s">
        <v>590</v>
      </c>
      <c r="F396" s="96">
        <v>600000000</v>
      </c>
      <c r="G396" s="22" t="s">
        <v>591</v>
      </c>
      <c r="H396" s="96">
        <v>0</v>
      </c>
      <c r="I396" s="96">
        <v>600000000</v>
      </c>
      <c r="J396" s="96">
        <v>0</v>
      </c>
      <c r="K396" s="96">
        <v>0</v>
      </c>
      <c r="L396" s="96">
        <v>0</v>
      </c>
      <c r="M396" s="96">
        <v>0</v>
      </c>
      <c r="N396" s="96">
        <v>0</v>
      </c>
      <c r="O396" s="96">
        <v>0</v>
      </c>
      <c r="P396" s="96">
        <v>0</v>
      </c>
      <c r="Q396" s="96">
        <v>0</v>
      </c>
      <c r="R396" s="96">
        <v>0</v>
      </c>
      <c r="S396" s="97">
        <v>0</v>
      </c>
      <c r="T396" s="27"/>
      <c r="U396" s="27"/>
      <c r="V396" s="27"/>
    </row>
    <row r="397" spans="1:22" s="17" customFormat="1" ht="89.25">
      <c r="A397" s="104" t="s">
        <v>584</v>
      </c>
      <c r="B397" s="104" t="s">
        <v>563</v>
      </c>
      <c r="C397" s="95" t="s">
        <v>585</v>
      </c>
      <c r="D397" s="19" t="s">
        <v>586</v>
      </c>
      <c r="E397" s="19" t="s">
        <v>592</v>
      </c>
      <c r="F397" s="96">
        <v>500000000</v>
      </c>
      <c r="G397" s="22" t="s">
        <v>591</v>
      </c>
      <c r="H397" s="96">
        <v>0</v>
      </c>
      <c r="I397" s="96">
        <v>0</v>
      </c>
      <c r="J397" s="96">
        <v>0</v>
      </c>
      <c r="K397" s="96">
        <v>500000000</v>
      </c>
      <c r="L397" s="96">
        <v>0</v>
      </c>
      <c r="M397" s="96">
        <v>0</v>
      </c>
      <c r="N397" s="96">
        <v>0</v>
      </c>
      <c r="O397" s="96">
        <v>0</v>
      </c>
      <c r="P397" s="96">
        <v>0</v>
      </c>
      <c r="Q397" s="96">
        <v>0</v>
      </c>
      <c r="R397" s="96">
        <v>0</v>
      </c>
      <c r="S397" s="97">
        <v>0</v>
      </c>
      <c r="T397" s="27"/>
      <c r="U397" s="27"/>
      <c r="V397" s="27"/>
    </row>
    <row r="398" spans="1:22" s="17" customFormat="1" ht="89.25">
      <c r="A398" s="104" t="s">
        <v>584</v>
      </c>
      <c r="B398" s="104" t="s">
        <v>563</v>
      </c>
      <c r="C398" s="95" t="s">
        <v>585</v>
      </c>
      <c r="D398" s="19" t="s">
        <v>586</v>
      </c>
      <c r="E398" s="19" t="s">
        <v>593</v>
      </c>
      <c r="F398" s="96">
        <v>500000000</v>
      </c>
      <c r="G398" s="22" t="s">
        <v>591</v>
      </c>
      <c r="H398" s="96">
        <v>0</v>
      </c>
      <c r="I398" s="96"/>
      <c r="J398" s="96">
        <v>500000000</v>
      </c>
      <c r="K398" s="96">
        <v>0</v>
      </c>
      <c r="L398" s="96">
        <v>0</v>
      </c>
      <c r="M398" s="96">
        <v>0</v>
      </c>
      <c r="N398" s="96">
        <v>0</v>
      </c>
      <c r="O398" s="96">
        <v>0</v>
      </c>
      <c r="P398" s="96">
        <v>0</v>
      </c>
      <c r="Q398" s="96">
        <v>0</v>
      </c>
      <c r="R398" s="96">
        <v>0</v>
      </c>
      <c r="S398" s="97">
        <v>0</v>
      </c>
      <c r="T398" s="27"/>
      <c r="U398" s="27"/>
      <c r="V398" s="27"/>
    </row>
    <row r="399" spans="1:22" s="17" customFormat="1" ht="90" thickBot="1">
      <c r="A399" s="98" t="s">
        <v>584</v>
      </c>
      <c r="B399" s="98" t="s">
        <v>563</v>
      </c>
      <c r="C399" s="99" t="s">
        <v>585</v>
      </c>
      <c r="D399" s="100" t="s">
        <v>586</v>
      </c>
      <c r="E399" s="100" t="s">
        <v>594</v>
      </c>
      <c r="F399" s="102">
        <v>0</v>
      </c>
      <c r="G399" s="101" t="s">
        <v>591</v>
      </c>
      <c r="H399" s="102">
        <v>0</v>
      </c>
      <c r="I399" s="102">
        <v>0</v>
      </c>
      <c r="J399" s="102">
        <v>0</v>
      </c>
      <c r="K399" s="102">
        <v>0</v>
      </c>
      <c r="L399" s="102">
        <v>0</v>
      </c>
      <c r="M399" s="102">
        <v>0</v>
      </c>
      <c r="N399" s="102">
        <v>0</v>
      </c>
      <c r="O399" s="102">
        <v>0</v>
      </c>
      <c r="P399" s="102">
        <v>0</v>
      </c>
      <c r="Q399" s="102">
        <v>0</v>
      </c>
      <c r="R399" s="102">
        <v>0</v>
      </c>
      <c r="S399" s="103">
        <v>0</v>
      </c>
      <c r="T399" s="27"/>
      <c r="U399" s="27"/>
      <c r="V399" s="27"/>
    </row>
    <row r="400" spans="1:22" s="2" customFormat="1" ht="102">
      <c r="A400" s="127" t="s">
        <v>355</v>
      </c>
      <c r="B400" s="127" t="s">
        <v>365</v>
      </c>
      <c r="C400" s="118" t="s">
        <v>600</v>
      </c>
      <c r="D400" s="116" t="s">
        <v>601</v>
      </c>
      <c r="E400" s="116" t="s">
        <v>602</v>
      </c>
      <c r="F400" s="119">
        <v>35000000</v>
      </c>
      <c r="G400" s="120" t="s">
        <v>57</v>
      </c>
      <c r="H400" s="119">
        <v>0</v>
      </c>
      <c r="I400" s="121">
        <v>4000000</v>
      </c>
      <c r="J400" s="121">
        <v>4000000</v>
      </c>
      <c r="K400" s="121">
        <v>4000000</v>
      </c>
      <c r="L400" s="121">
        <v>4000000</v>
      </c>
      <c r="M400" s="121">
        <v>4000000</v>
      </c>
      <c r="N400" s="121">
        <v>0</v>
      </c>
      <c r="O400" s="121">
        <v>0</v>
      </c>
      <c r="P400" s="121">
        <v>0</v>
      </c>
      <c r="Q400" s="121">
        <v>0</v>
      </c>
      <c r="R400" s="121">
        <v>0</v>
      </c>
      <c r="S400" s="122">
        <v>0</v>
      </c>
    </row>
    <row r="401" spans="1:19" s="2" customFormat="1" ht="102">
      <c r="A401" s="127" t="s">
        <v>355</v>
      </c>
      <c r="B401" s="127" t="s">
        <v>365</v>
      </c>
      <c r="C401" s="118" t="s">
        <v>600</v>
      </c>
      <c r="D401" s="116" t="s">
        <v>601</v>
      </c>
      <c r="E401" s="116" t="s">
        <v>603</v>
      </c>
      <c r="F401" s="119">
        <v>65000000</v>
      </c>
      <c r="G401" s="120" t="s">
        <v>307</v>
      </c>
      <c r="H401" s="119">
        <v>0</v>
      </c>
      <c r="I401" s="121">
        <v>0</v>
      </c>
      <c r="J401" s="121">
        <v>5000000</v>
      </c>
      <c r="K401" s="121">
        <v>5000000</v>
      </c>
      <c r="L401" s="121">
        <v>5000000</v>
      </c>
      <c r="M401" s="121">
        <v>5000000</v>
      </c>
      <c r="N401" s="121">
        <v>5000000</v>
      </c>
      <c r="O401" s="121">
        <v>5000000</v>
      </c>
      <c r="P401" s="121">
        <v>5000000</v>
      </c>
      <c r="Q401" s="121">
        <v>5000000</v>
      </c>
      <c r="R401" s="121">
        <v>5000000</v>
      </c>
      <c r="S401" s="122">
        <v>5000000</v>
      </c>
    </row>
    <row r="402" spans="1:19" s="2" customFormat="1" ht="102">
      <c r="A402" s="127" t="s">
        <v>355</v>
      </c>
      <c r="B402" s="127" t="s">
        <v>365</v>
      </c>
      <c r="C402" s="118" t="s">
        <v>600</v>
      </c>
      <c r="D402" s="116" t="s">
        <v>601</v>
      </c>
      <c r="E402" s="116" t="s">
        <v>604</v>
      </c>
      <c r="F402" s="119">
        <f>37000000+31000000</f>
        <v>68000000</v>
      </c>
      <c r="G402" s="120" t="s">
        <v>57</v>
      </c>
      <c r="H402" s="119">
        <v>0</v>
      </c>
      <c r="I402" s="121">
        <v>0</v>
      </c>
      <c r="J402" s="121">
        <v>5000000</v>
      </c>
      <c r="K402" s="121">
        <v>5000000</v>
      </c>
      <c r="L402" s="121">
        <v>5000000</v>
      </c>
      <c r="M402" s="121">
        <v>5000000</v>
      </c>
      <c r="N402" s="121">
        <v>5000000</v>
      </c>
      <c r="O402" s="121">
        <v>5000000</v>
      </c>
      <c r="P402" s="121">
        <v>5000000</v>
      </c>
      <c r="Q402" s="121">
        <v>5000000</v>
      </c>
      <c r="R402" s="121">
        <v>0</v>
      </c>
      <c r="S402" s="122">
        <v>0</v>
      </c>
    </row>
    <row r="403" spans="1:19" s="2" customFormat="1" ht="102">
      <c r="A403" s="127" t="s">
        <v>355</v>
      </c>
      <c r="B403" s="127" t="s">
        <v>365</v>
      </c>
      <c r="C403" s="118" t="s">
        <v>600</v>
      </c>
      <c r="D403" s="116" t="s">
        <v>601</v>
      </c>
      <c r="E403" s="116" t="s">
        <v>605</v>
      </c>
      <c r="F403" s="119">
        <v>36500000</v>
      </c>
      <c r="G403" s="120" t="s">
        <v>307</v>
      </c>
      <c r="H403" s="119">
        <v>0</v>
      </c>
      <c r="I403" s="121">
        <v>0</v>
      </c>
      <c r="J403" s="121">
        <v>0</v>
      </c>
      <c r="K403" s="121">
        <v>0</v>
      </c>
      <c r="L403" s="121">
        <v>0</v>
      </c>
      <c r="M403" s="121">
        <v>0</v>
      </c>
      <c r="N403" s="121">
        <v>0</v>
      </c>
      <c r="O403" s="121">
        <v>0</v>
      </c>
      <c r="P403" s="121">
        <v>0</v>
      </c>
      <c r="Q403" s="121">
        <v>0</v>
      </c>
      <c r="R403" s="121">
        <v>5000000</v>
      </c>
      <c r="S403" s="122">
        <v>10000000</v>
      </c>
    </row>
    <row r="404" spans="1:19" s="2" customFormat="1" ht="102">
      <c r="A404" s="127" t="s">
        <v>355</v>
      </c>
      <c r="B404" s="127" t="s">
        <v>365</v>
      </c>
      <c r="C404" s="118" t="s">
        <v>600</v>
      </c>
      <c r="D404" s="116" t="s">
        <v>601</v>
      </c>
      <c r="E404" s="116" t="s">
        <v>606</v>
      </c>
      <c r="F404" s="119">
        <v>36500000</v>
      </c>
      <c r="G404" s="120" t="s">
        <v>307</v>
      </c>
      <c r="H404" s="119">
        <v>0</v>
      </c>
      <c r="I404" s="121">
        <v>0</v>
      </c>
      <c r="J404" s="121">
        <v>5000000</v>
      </c>
      <c r="K404" s="121">
        <v>5000000</v>
      </c>
      <c r="L404" s="121">
        <v>5000000</v>
      </c>
      <c r="M404" s="121">
        <v>5000000</v>
      </c>
      <c r="N404" s="121">
        <v>5000000</v>
      </c>
      <c r="O404" s="121">
        <v>5000000</v>
      </c>
      <c r="P404" s="121">
        <v>5000000</v>
      </c>
      <c r="Q404" s="121">
        <v>5000000</v>
      </c>
      <c r="R404" s="121">
        <v>5000000</v>
      </c>
      <c r="S404" s="122">
        <v>5000000</v>
      </c>
    </row>
    <row r="405" spans="1:19" s="2" customFormat="1" ht="127.5">
      <c r="A405" s="128" t="s">
        <v>607</v>
      </c>
      <c r="B405" s="127" t="s">
        <v>608</v>
      </c>
      <c r="C405" s="118" t="s">
        <v>609</v>
      </c>
      <c r="D405" s="116" t="s">
        <v>610</v>
      </c>
      <c r="E405" s="116" t="s">
        <v>611</v>
      </c>
      <c r="F405" s="119">
        <v>250000000</v>
      </c>
      <c r="G405" s="120" t="s">
        <v>307</v>
      </c>
      <c r="H405" s="119">
        <v>0</v>
      </c>
      <c r="I405" s="121">
        <v>15000000</v>
      </c>
      <c r="J405" s="121">
        <v>15000000</v>
      </c>
      <c r="K405" s="121">
        <v>15000000</v>
      </c>
      <c r="L405" s="121">
        <v>15000000</v>
      </c>
      <c r="M405" s="121">
        <v>15000000</v>
      </c>
      <c r="N405" s="121">
        <v>15000000</v>
      </c>
      <c r="O405" s="121">
        <v>15000000</v>
      </c>
      <c r="P405" s="121">
        <v>15000000</v>
      </c>
      <c r="Q405" s="121">
        <v>15000000</v>
      </c>
      <c r="R405" s="121">
        <v>15000000</v>
      </c>
      <c r="S405" s="122">
        <v>0</v>
      </c>
    </row>
    <row r="406" spans="1:19" s="2" customFormat="1" ht="127.5">
      <c r="A406" s="128" t="s">
        <v>607</v>
      </c>
      <c r="B406" s="127" t="s">
        <v>608</v>
      </c>
      <c r="C406" s="118" t="s">
        <v>609</v>
      </c>
      <c r="D406" s="116" t="s">
        <v>610</v>
      </c>
      <c r="E406" s="116" t="s">
        <v>612</v>
      </c>
      <c r="F406" s="119">
        <v>50000000</v>
      </c>
      <c r="G406" s="120" t="s">
        <v>309</v>
      </c>
      <c r="H406" s="119">
        <v>0</v>
      </c>
      <c r="I406" s="121">
        <v>30000000</v>
      </c>
      <c r="J406" s="121">
        <v>30000000</v>
      </c>
      <c r="K406" s="121">
        <v>30000000</v>
      </c>
      <c r="L406" s="121">
        <v>30000000</v>
      </c>
      <c r="M406" s="121">
        <v>30000000</v>
      </c>
      <c r="N406" s="121">
        <v>30000000</v>
      </c>
      <c r="O406" s="121">
        <v>30000000</v>
      </c>
      <c r="P406" s="121">
        <v>30000000</v>
      </c>
      <c r="Q406" s="121">
        <v>30000000</v>
      </c>
      <c r="R406" s="121">
        <v>30000000</v>
      </c>
      <c r="S406" s="122">
        <v>0</v>
      </c>
    </row>
    <row r="407" spans="1:19" s="2" customFormat="1" ht="51">
      <c r="A407" s="128" t="s">
        <v>607</v>
      </c>
      <c r="B407" s="127" t="s">
        <v>608</v>
      </c>
      <c r="C407" s="118" t="s">
        <v>613</v>
      </c>
      <c r="D407" s="116" t="s">
        <v>614</v>
      </c>
      <c r="E407" s="116" t="s">
        <v>615</v>
      </c>
      <c r="F407" s="119">
        <v>60000000</v>
      </c>
      <c r="G407" s="120" t="s">
        <v>309</v>
      </c>
      <c r="H407" s="119">
        <v>0</v>
      </c>
      <c r="I407" s="121">
        <v>0</v>
      </c>
      <c r="J407" s="121">
        <v>90594509</v>
      </c>
      <c r="K407" s="121">
        <v>0</v>
      </c>
      <c r="L407" s="121">
        <v>0</v>
      </c>
      <c r="M407" s="121">
        <v>0</v>
      </c>
      <c r="N407" s="121">
        <v>0</v>
      </c>
      <c r="O407" s="121">
        <v>0</v>
      </c>
      <c r="P407" s="121">
        <v>0</v>
      </c>
      <c r="Q407" s="121">
        <v>0</v>
      </c>
      <c r="R407" s="121">
        <v>0</v>
      </c>
      <c r="S407" s="122">
        <v>0</v>
      </c>
    </row>
    <row r="408" spans="1:19" s="2" customFormat="1" ht="51">
      <c r="A408" s="128" t="s">
        <v>607</v>
      </c>
      <c r="B408" s="127" t="s">
        <v>608</v>
      </c>
      <c r="C408" s="118" t="s">
        <v>613</v>
      </c>
      <c r="D408" s="116" t="s">
        <v>614</v>
      </c>
      <c r="E408" s="116" t="s">
        <v>616</v>
      </c>
      <c r="F408" s="119">
        <v>50000000</v>
      </c>
      <c r="G408" s="120" t="s">
        <v>309</v>
      </c>
      <c r="H408" s="119">
        <v>0</v>
      </c>
      <c r="I408" s="121">
        <v>0</v>
      </c>
      <c r="J408" s="121">
        <v>100000000</v>
      </c>
      <c r="K408" s="121">
        <v>0</v>
      </c>
      <c r="L408" s="121">
        <v>0</v>
      </c>
      <c r="M408" s="121">
        <v>0</v>
      </c>
      <c r="N408" s="121">
        <v>0</v>
      </c>
      <c r="O408" s="121">
        <v>100000000</v>
      </c>
      <c r="P408" s="121">
        <v>0</v>
      </c>
      <c r="Q408" s="121">
        <v>0</v>
      </c>
      <c r="R408" s="121">
        <v>0</v>
      </c>
      <c r="S408" s="122">
        <v>0</v>
      </c>
    </row>
    <row r="409" spans="1:19" s="2" customFormat="1" ht="51">
      <c r="A409" s="128" t="s">
        <v>607</v>
      </c>
      <c r="B409" s="127" t="s">
        <v>608</v>
      </c>
      <c r="C409" s="118" t="s">
        <v>613</v>
      </c>
      <c r="D409" s="116" t="s">
        <v>614</v>
      </c>
      <c r="E409" s="116" t="s">
        <v>617</v>
      </c>
      <c r="F409" s="119">
        <v>190000000</v>
      </c>
      <c r="G409" s="120" t="s">
        <v>307</v>
      </c>
      <c r="H409" s="119">
        <v>0</v>
      </c>
      <c r="I409" s="121">
        <v>0</v>
      </c>
      <c r="J409" s="121">
        <v>20000000</v>
      </c>
      <c r="K409" s="121">
        <v>20000000</v>
      </c>
      <c r="L409" s="121">
        <v>20000000</v>
      </c>
      <c r="M409" s="121">
        <v>20000000</v>
      </c>
      <c r="N409" s="121">
        <v>20000000</v>
      </c>
      <c r="O409" s="121">
        <v>20000000</v>
      </c>
      <c r="P409" s="121">
        <v>20000000</v>
      </c>
      <c r="Q409" s="121">
        <v>20000000</v>
      </c>
      <c r="R409" s="121">
        <v>20000000</v>
      </c>
      <c r="S409" s="122">
        <v>20000000</v>
      </c>
    </row>
    <row r="410" spans="1:19" s="2" customFormat="1" ht="63.75">
      <c r="A410" s="128" t="s">
        <v>618</v>
      </c>
      <c r="B410" s="129" t="s">
        <v>619</v>
      </c>
      <c r="C410" s="118" t="s">
        <v>620</v>
      </c>
      <c r="D410" s="116" t="s">
        <v>621</v>
      </c>
      <c r="E410" s="116" t="s">
        <v>622</v>
      </c>
      <c r="F410" s="119">
        <v>400000000</v>
      </c>
      <c r="G410" s="120" t="s">
        <v>350</v>
      </c>
      <c r="H410" s="119">
        <v>0</v>
      </c>
      <c r="I410" s="121">
        <v>50940000</v>
      </c>
      <c r="J410" s="121">
        <v>50940000</v>
      </c>
      <c r="K410" s="121">
        <v>50940000</v>
      </c>
      <c r="L410" s="121">
        <v>50940000</v>
      </c>
      <c r="M410" s="121">
        <v>50940000</v>
      </c>
      <c r="N410" s="121">
        <v>50940000</v>
      </c>
      <c r="O410" s="121">
        <v>50940000</v>
      </c>
      <c r="P410" s="121">
        <v>50940000</v>
      </c>
      <c r="Q410" s="121">
        <v>50940000</v>
      </c>
      <c r="R410" s="121">
        <v>50940000</v>
      </c>
      <c r="S410" s="122">
        <v>0</v>
      </c>
    </row>
    <row r="411" spans="1:19" s="2" customFormat="1" ht="63.75">
      <c r="A411" s="128" t="s">
        <v>618</v>
      </c>
      <c r="B411" s="129" t="s">
        <v>619</v>
      </c>
      <c r="C411" s="118" t="s">
        <v>623</v>
      </c>
      <c r="D411" s="116" t="s">
        <v>624</v>
      </c>
      <c r="E411" s="116" t="s">
        <v>625</v>
      </c>
      <c r="F411" s="119">
        <v>80000000</v>
      </c>
      <c r="G411" s="120" t="s">
        <v>309</v>
      </c>
      <c r="H411" s="119">
        <v>0</v>
      </c>
      <c r="I411" s="121">
        <v>0</v>
      </c>
      <c r="J411" s="121">
        <v>15000000</v>
      </c>
      <c r="K411" s="121">
        <v>15000000</v>
      </c>
      <c r="L411" s="121">
        <v>15000000</v>
      </c>
      <c r="M411" s="121">
        <v>15000000</v>
      </c>
      <c r="N411" s="121">
        <v>15000000</v>
      </c>
      <c r="O411" s="121">
        <v>15000000</v>
      </c>
      <c r="P411" s="121">
        <v>15000000</v>
      </c>
      <c r="Q411" s="121">
        <v>15000000</v>
      </c>
      <c r="R411" s="121">
        <v>15000000</v>
      </c>
      <c r="S411" s="122">
        <v>15000000</v>
      </c>
    </row>
    <row r="412" spans="1:19" s="2" customFormat="1" ht="63.75">
      <c r="A412" s="128" t="s">
        <v>618</v>
      </c>
      <c r="B412" s="129" t="s">
        <v>619</v>
      </c>
      <c r="C412" s="118" t="s">
        <v>623</v>
      </c>
      <c r="D412" s="116" t="s">
        <v>624</v>
      </c>
      <c r="E412" s="116" t="s">
        <v>626</v>
      </c>
      <c r="F412" s="119">
        <v>150000000</v>
      </c>
      <c r="G412" s="120" t="s">
        <v>307</v>
      </c>
      <c r="H412" s="119">
        <v>0</v>
      </c>
      <c r="I412" s="121">
        <v>0</v>
      </c>
      <c r="J412" s="121">
        <v>120000000</v>
      </c>
      <c r="K412" s="121">
        <v>0</v>
      </c>
      <c r="L412" s="121">
        <v>0</v>
      </c>
      <c r="M412" s="121">
        <v>0</v>
      </c>
      <c r="N412" s="121">
        <v>0</v>
      </c>
      <c r="O412" s="121">
        <v>0</v>
      </c>
      <c r="P412" s="121">
        <v>0</v>
      </c>
      <c r="Q412" s="121">
        <v>0</v>
      </c>
      <c r="R412" s="121">
        <v>0</v>
      </c>
      <c r="S412" s="122">
        <v>0</v>
      </c>
    </row>
    <row r="413" spans="1:19" s="2" customFormat="1" ht="63.75">
      <c r="A413" s="128" t="s">
        <v>618</v>
      </c>
      <c r="B413" s="129" t="s">
        <v>619</v>
      </c>
      <c r="C413" s="118" t="s">
        <v>623</v>
      </c>
      <c r="D413" s="116" t="s">
        <v>624</v>
      </c>
      <c r="E413" s="116" t="s">
        <v>627</v>
      </c>
      <c r="F413" s="119">
        <v>140000000</v>
      </c>
      <c r="G413" s="120" t="s">
        <v>307</v>
      </c>
      <c r="H413" s="119">
        <v>0</v>
      </c>
      <c r="I413" s="121">
        <v>0</v>
      </c>
      <c r="J413" s="121">
        <v>65000000</v>
      </c>
      <c r="K413" s="121">
        <v>0</v>
      </c>
      <c r="L413" s="121">
        <v>0</v>
      </c>
      <c r="M413" s="121">
        <v>0</v>
      </c>
      <c r="N413" s="121">
        <v>0</v>
      </c>
      <c r="O413" s="121">
        <v>0</v>
      </c>
      <c r="P413" s="121">
        <v>0</v>
      </c>
      <c r="Q413" s="121">
        <v>0</v>
      </c>
      <c r="R413" s="121">
        <v>0</v>
      </c>
      <c r="S413" s="122">
        <v>0</v>
      </c>
    </row>
    <row r="414" spans="1:19" s="2" customFormat="1" ht="51">
      <c r="A414" s="128" t="s">
        <v>618</v>
      </c>
      <c r="B414" s="129" t="s">
        <v>628</v>
      </c>
      <c r="C414" s="118" t="s">
        <v>629</v>
      </c>
      <c r="D414" s="116" t="s">
        <v>630</v>
      </c>
      <c r="E414" s="116" t="s">
        <v>631</v>
      </c>
      <c r="F414" s="119">
        <v>1500000000</v>
      </c>
      <c r="G414" s="120" t="s">
        <v>632</v>
      </c>
      <c r="H414" s="119">
        <v>0</v>
      </c>
      <c r="I414" s="121">
        <v>0</v>
      </c>
      <c r="J414" s="121">
        <v>250000000</v>
      </c>
      <c r="K414" s="121">
        <v>250000000</v>
      </c>
      <c r="L414" s="121">
        <v>250000000</v>
      </c>
      <c r="M414" s="121">
        <v>250000000</v>
      </c>
      <c r="N414" s="121">
        <v>250000000</v>
      </c>
      <c r="O414" s="121">
        <v>250000000</v>
      </c>
      <c r="P414" s="121">
        <v>250000000</v>
      </c>
      <c r="Q414" s="121">
        <v>250000000</v>
      </c>
      <c r="R414" s="121">
        <v>250000000</v>
      </c>
      <c r="S414" s="122">
        <v>250000000</v>
      </c>
    </row>
    <row r="415" spans="1:19" s="2" customFormat="1" ht="51">
      <c r="A415" s="128" t="s">
        <v>618</v>
      </c>
      <c r="B415" s="129" t="s">
        <v>628</v>
      </c>
      <c r="C415" s="118" t="s">
        <v>629</v>
      </c>
      <c r="D415" s="116" t="s">
        <v>630</v>
      </c>
      <c r="E415" s="116" t="s">
        <v>633</v>
      </c>
      <c r="F415" s="119">
        <v>60000000</v>
      </c>
      <c r="G415" s="120" t="s">
        <v>632</v>
      </c>
      <c r="H415" s="119">
        <v>0</v>
      </c>
      <c r="I415" s="121">
        <v>0</v>
      </c>
      <c r="J415" s="121">
        <v>71500000</v>
      </c>
      <c r="K415" s="121">
        <v>71500000</v>
      </c>
      <c r="L415" s="121">
        <v>71500000</v>
      </c>
      <c r="M415" s="121">
        <v>71500000</v>
      </c>
      <c r="N415" s="121">
        <v>71500000</v>
      </c>
      <c r="O415" s="121">
        <v>71500000</v>
      </c>
      <c r="P415" s="121">
        <v>71500000</v>
      </c>
      <c r="Q415" s="121">
        <v>71500000</v>
      </c>
      <c r="R415" s="121">
        <v>71500000</v>
      </c>
      <c r="S415" s="122">
        <v>71500000</v>
      </c>
    </row>
    <row r="416" spans="1:19" s="2" customFormat="1" ht="102">
      <c r="A416" s="128" t="s">
        <v>618</v>
      </c>
      <c r="B416" s="129" t="s">
        <v>634</v>
      </c>
      <c r="C416" s="118" t="s">
        <v>635</v>
      </c>
      <c r="D416" s="116" t="s">
        <v>636</v>
      </c>
      <c r="E416" s="116" t="s">
        <v>637</v>
      </c>
      <c r="F416" s="119">
        <v>50000000</v>
      </c>
      <c r="G416" s="120" t="s">
        <v>307</v>
      </c>
      <c r="H416" s="119">
        <v>0</v>
      </c>
      <c r="I416" s="121">
        <v>0</v>
      </c>
      <c r="J416" s="121">
        <v>10000000</v>
      </c>
      <c r="K416" s="121">
        <v>10000000</v>
      </c>
      <c r="L416" s="121">
        <v>10000000</v>
      </c>
      <c r="M416" s="121">
        <v>10000000</v>
      </c>
      <c r="N416" s="121">
        <v>10000000</v>
      </c>
      <c r="O416" s="121">
        <v>10000000</v>
      </c>
      <c r="P416" s="121">
        <v>10000000</v>
      </c>
      <c r="Q416" s="121">
        <v>10000000</v>
      </c>
      <c r="R416" s="121">
        <v>10000000</v>
      </c>
      <c r="S416" s="122">
        <v>10000000</v>
      </c>
    </row>
    <row r="417" spans="1:22" s="2" customFormat="1" ht="102">
      <c r="A417" s="128" t="s">
        <v>618</v>
      </c>
      <c r="B417" s="129" t="s">
        <v>634</v>
      </c>
      <c r="C417" s="118" t="s">
        <v>635</v>
      </c>
      <c r="D417" s="116" t="s">
        <v>636</v>
      </c>
      <c r="E417" s="116" t="s">
        <v>638</v>
      </c>
      <c r="F417" s="119">
        <v>50000000</v>
      </c>
      <c r="G417" s="120" t="s">
        <v>309</v>
      </c>
      <c r="H417" s="119">
        <v>0</v>
      </c>
      <c r="I417" s="121">
        <v>0</v>
      </c>
      <c r="J417" s="121">
        <v>6000000</v>
      </c>
      <c r="K417" s="121">
        <v>6000000</v>
      </c>
      <c r="L417" s="121">
        <v>6000000</v>
      </c>
      <c r="M417" s="121">
        <v>6000000</v>
      </c>
      <c r="N417" s="121">
        <v>6000000</v>
      </c>
      <c r="O417" s="121">
        <v>0</v>
      </c>
      <c r="P417" s="121">
        <v>0</v>
      </c>
      <c r="Q417" s="121">
        <v>0</v>
      </c>
      <c r="R417" s="121">
        <v>0</v>
      </c>
      <c r="S417" s="122">
        <v>0</v>
      </c>
    </row>
    <row r="418" spans="1:22" s="2" customFormat="1" ht="102">
      <c r="A418" s="128" t="s">
        <v>618</v>
      </c>
      <c r="B418" s="129" t="s">
        <v>634</v>
      </c>
      <c r="C418" s="118" t="s">
        <v>635</v>
      </c>
      <c r="D418" s="116" t="s">
        <v>636</v>
      </c>
      <c r="E418" s="116" t="s">
        <v>639</v>
      </c>
      <c r="F418" s="119">
        <v>270000000</v>
      </c>
      <c r="G418" s="120" t="s">
        <v>309</v>
      </c>
      <c r="H418" s="119">
        <v>0</v>
      </c>
      <c r="I418" s="121">
        <v>0</v>
      </c>
      <c r="J418" s="121">
        <v>120000000</v>
      </c>
      <c r="K418" s="121">
        <v>0</v>
      </c>
      <c r="L418" s="121">
        <v>0</v>
      </c>
      <c r="M418" s="121">
        <v>0</v>
      </c>
      <c r="N418" s="121">
        <v>0</v>
      </c>
      <c r="O418" s="121">
        <v>0</v>
      </c>
      <c r="P418" s="121">
        <v>0</v>
      </c>
      <c r="Q418" s="121">
        <v>0</v>
      </c>
      <c r="R418" s="121">
        <v>0</v>
      </c>
      <c r="S418" s="122">
        <v>0</v>
      </c>
    </row>
    <row r="419" spans="1:22" s="2" customFormat="1" ht="114.75">
      <c r="A419" s="117" t="s">
        <v>640</v>
      </c>
      <c r="B419" s="117" t="s">
        <v>641</v>
      </c>
      <c r="C419" s="130" t="s">
        <v>642</v>
      </c>
      <c r="D419" s="116" t="s">
        <v>643</v>
      </c>
      <c r="E419" s="116" t="s">
        <v>644</v>
      </c>
      <c r="F419" s="119">
        <v>50000000</v>
      </c>
      <c r="G419" s="120" t="s">
        <v>66</v>
      </c>
      <c r="H419" s="119"/>
      <c r="I419" s="119">
        <v>50000000</v>
      </c>
      <c r="J419" s="121">
        <v>0</v>
      </c>
      <c r="K419" s="121">
        <v>0</v>
      </c>
      <c r="L419" s="121">
        <v>0</v>
      </c>
      <c r="M419" s="121">
        <v>0</v>
      </c>
      <c r="N419" s="121">
        <v>0</v>
      </c>
      <c r="O419" s="121">
        <v>0</v>
      </c>
      <c r="P419" s="121">
        <v>0</v>
      </c>
      <c r="Q419" s="121">
        <v>0</v>
      </c>
      <c r="R419" s="121">
        <v>0</v>
      </c>
      <c r="S419" s="121">
        <v>0</v>
      </c>
      <c r="V419" s="3"/>
    </row>
    <row r="420" spans="1:22" s="2" customFormat="1" ht="63.75">
      <c r="A420" s="117" t="s">
        <v>640</v>
      </c>
      <c r="B420" s="117" t="s">
        <v>641</v>
      </c>
      <c r="C420" s="130" t="s">
        <v>645</v>
      </c>
      <c r="D420" s="116" t="s">
        <v>646</v>
      </c>
      <c r="E420" s="116" t="s">
        <v>647</v>
      </c>
      <c r="F420" s="119">
        <v>151000000</v>
      </c>
      <c r="G420" s="120" t="s">
        <v>66</v>
      </c>
      <c r="H420" s="119"/>
      <c r="I420" s="119">
        <v>151000000</v>
      </c>
      <c r="J420" s="121">
        <v>0</v>
      </c>
      <c r="K420" s="121">
        <v>0</v>
      </c>
      <c r="L420" s="121">
        <v>0</v>
      </c>
      <c r="M420" s="121">
        <v>0</v>
      </c>
      <c r="N420" s="121">
        <v>0</v>
      </c>
      <c r="O420" s="121">
        <v>0</v>
      </c>
      <c r="P420" s="121">
        <v>0</v>
      </c>
      <c r="Q420" s="121">
        <v>0</v>
      </c>
      <c r="R420" s="121">
        <v>0</v>
      </c>
      <c r="S420" s="121">
        <v>0</v>
      </c>
      <c r="V420" s="3"/>
    </row>
    <row r="421" spans="1:22" s="2" customFormat="1" ht="76.5">
      <c r="A421" s="117" t="s">
        <v>640</v>
      </c>
      <c r="B421" s="117" t="s">
        <v>641</v>
      </c>
      <c r="C421" s="130" t="s">
        <v>648</v>
      </c>
      <c r="D421" s="116" t="s">
        <v>649</v>
      </c>
      <c r="E421" s="116" t="s">
        <v>650</v>
      </c>
      <c r="F421" s="119">
        <v>110000000</v>
      </c>
      <c r="G421" s="120" t="s">
        <v>66</v>
      </c>
      <c r="H421" s="119"/>
      <c r="I421" s="119">
        <v>110000000</v>
      </c>
      <c r="J421" s="121">
        <v>0</v>
      </c>
      <c r="K421" s="121">
        <v>0</v>
      </c>
      <c r="L421" s="121">
        <v>0</v>
      </c>
      <c r="M421" s="121">
        <v>0</v>
      </c>
      <c r="N421" s="121">
        <v>0</v>
      </c>
      <c r="O421" s="121">
        <v>0</v>
      </c>
      <c r="P421" s="121">
        <v>0</v>
      </c>
      <c r="Q421" s="121">
        <v>0</v>
      </c>
      <c r="R421" s="121">
        <v>0</v>
      </c>
      <c r="S421" s="121">
        <v>0</v>
      </c>
      <c r="V421" s="3"/>
    </row>
    <row r="422" spans="1:22" ht="51">
      <c r="A422" s="117" t="s">
        <v>651</v>
      </c>
      <c r="B422" s="117" t="s">
        <v>652</v>
      </c>
      <c r="C422" s="130" t="s">
        <v>653</v>
      </c>
      <c r="D422" s="116" t="s">
        <v>654</v>
      </c>
      <c r="E422" s="116" t="s">
        <v>655</v>
      </c>
      <c r="F422" s="119">
        <v>140000000</v>
      </c>
      <c r="G422" s="120" t="s">
        <v>66</v>
      </c>
      <c r="H422" s="119"/>
      <c r="I422" s="119">
        <v>140000000</v>
      </c>
      <c r="J422" s="121">
        <v>0</v>
      </c>
      <c r="K422" s="121">
        <v>0</v>
      </c>
      <c r="L422" s="121">
        <v>0</v>
      </c>
      <c r="M422" s="121">
        <v>0</v>
      </c>
      <c r="N422" s="121">
        <v>0</v>
      </c>
      <c r="O422" s="121">
        <v>0</v>
      </c>
      <c r="P422" s="121">
        <v>0</v>
      </c>
      <c r="Q422" s="121">
        <v>0</v>
      </c>
      <c r="R422" s="121">
        <v>0</v>
      </c>
      <c r="S422" s="121">
        <v>0</v>
      </c>
    </row>
    <row r="423" spans="1:22" ht="89.25">
      <c r="A423" s="117" t="s">
        <v>651</v>
      </c>
      <c r="B423" s="117" t="s">
        <v>652</v>
      </c>
      <c r="C423" s="130" t="s">
        <v>653</v>
      </c>
      <c r="D423" s="116" t="s">
        <v>654</v>
      </c>
      <c r="E423" s="116" t="s">
        <v>656</v>
      </c>
      <c r="F423" s="119">
        <v>180000000</v>
      </c>
      <c r="G423" s="120" t="s">
        <v>66</v>
      </c>
      <c r="H423" s="119"/>
      <c r="I423" s="119">
        <v>180000000</v>
      </c>
      <c r="J423" s="121">
        <v>0</v>
      </c>
      <c r="K423" s="121">
        <v>0</v>
      </c>
      <c r="L423" s="121">
        <v>0</v>
      </c>
      <c r="M423" s="121">
        <v>0</v>
      </c>
      <c r="N423" s="121">
        <v>0</v>
      </c>
      <c r="O423" s="121">
        <v>0</v>
      </c>
      <c r="P423" s="121">
        <v>0</v>
      </c>
      <c r="Q423" s="121">
        <v>0</v>
      </c>
      <c r="R423" s="121">
        <v>0</v>
      </c>
      <c r="S423" s="121">
        <v>0</v>
      </c>
    </row>
    <row r="424" spans="1:22" ht="51">
      <c r="A424" s="117" t="s">
        <v>651</v>
      </c>
      <c r="B424" s="117" t="s">
        <v>652</v>
      </c>
      <c r="C424" s="130" t="s">
        <v>653</v>
      </c>
      <c r="D424" s="116" t="s">
        <v>654</v>
      </c>
      <c r="E424" s="116" t="s">
        <v>657</v>
      </c>
      <c r="F424" s="119">
        <v>80000000</v>
      </c>
      <c r="G424" s="120" t="s">
        <v>66</v>
      </c>
      <c r="H424" s="119"/>
      <c r="I424" s="119">
        <v>80000000</v>
      </c>
      <c r="J424" s="121">
        <v>0</v>
      </c>
      <c r="K424" s="121">
        <v>0</v>
      </c>
      <c r="L424" s="121">
        <v>0</v>
      </c>
      <c r="M424" s="121">
        <v>0</v>
      </c>
      <c r="N424" s="121">
        <v>0</v>
      </c>
      <c r="O424" s="121">
        <v>0</v>
      </c>
      <c r="P424" s="121">
        <v>0</v>
      </c>
      <c r="Q424" s="121">
        <v>0</v>
      </c>
      <c r="R424" s="121">
        <v>0</v>
      </c>
      <c r="S424" s="121">
        <v>0</v>
      </c>
    </row>
    <row r="425" spans="1:22" ht="51">
      <c r="A425" s="117" t="s">
        <v>651</v>
      </c>
      <c r="B425" s="117" t="s">
        <v>652</v>
      </c>
      <c r="C425" s="130" t="s">
        <v>653</v>
      </c>
      <c r="D425" s="116" t="s">
        <v>654</v>
      </c>
      <c r="E425" s="116" t="s">
        <v>658</v>
      </c>
      <c r="F425" s="119">
        <v>80000000</v>
      </c>
      <c r="G425" s="120" t="s">
        <v>66</v>
      </c>
      <c r="H425" s="119"/>
      <c r="I425" s="119">
        <v>80000000</v>
      </c>
      <c r="J425" s="121">
        <v>0</v>
      </c>
      <c r="K425" s="121">
        <v>0</v>
      </c>
      <c r="L425" s="121">
        <v>0</v>
      </c>
      <c r="M425" s="121">
        <v>0</v>
      </c>
      <c r="N425" s="121">
        <v>0</v>
      </c>
      <c r="O425" s="121">
        <v>0</v>
      </c>
      <c r="P425" s="121">
        <v>0</v>
      </c>
      <c r="Q425" s="121">
        <v>0</v>
      </c>
      <c r="R425" s="121">
        <v>0</v>
      </c>
      <c r="S425" s="121">
        <v>0</v>
      </c>
    </row>
    <row r="426" spans="1:22" ht="76.5">
      <c r="A426" s="117" t="s">
        <v>651</v>
      </c>
      <c r="B426" s="117" t="s">
        <v>659</v>
      </c>
      <c r="C426" s="130" t="s">
        <v>660</v>
      </c>
      <c r="D426" s="116" t="s">
        <v>661</v>
      </c>
      <c r="E426" s="116" t="s">
        <v>662</v>
      </c>
      <c r="F426" s="119">
        <v>30000000</v>
      </c>
      <c r="G426" s="120" t="s">
        <v>66</v>
      </c>
      <c r="H426" s="119"/>
      <c r="I426" s="119">
        <v>30000000</v>
      </c>
      <c r="J426" s="121">
        <v>0</v>
      </c>
      <c r="K426" s="121">
        <v>0</v>
      </c>
      <c r="L426" s="121">
        <v>0</v>
      </c>
      <c r="M426" s="121">
        <v>0</v>
      </c>
      <c r="N426" s="121">
        <v>0</v>
      </c>
      <c r="O426" s="121">
        <v>0</v>
      </c>
      <c r="P426" s="121">
        <v>0</v>
      </c>
      <c r="Q426" s="121">
        <v>0</v>
      </c>
      <c r="R426" s="121">
        <v>0</v>
      </c>
      <c r="S426" s="121">
        <v>0</v>
      </c>
    </row>
    <row r="427" spans="1:22" ht="76.5">
      <c r="A427" s="117" t="s">
        <v>651</v>
      </c>
      <c r="B427" s="117" t="s">
        <v>659</v>
      </c>
      <c r="C427" s="130" t="s">
        <v>660</v>
      </c>
      <c r="D427" s="116" t="s">
        <v>661</v>
      </c>
      <c r="E427" s="116" t="s">
        <v>663</v>
      </c>
      <c r="F427" s="119">
        <v>20000000</v>
      </c>
      <c r="G427" s="120" t="s">
        <v>66</v>
      </c>
      <c r="H427" s="119"/>
      <c r="I427" s="119">
        <v>20000000</v>
      </c>
      <c r="J427" s="121">
        <v>0</v>
      </c>
      <c r="K427" s="121">
        <v>0</v>
      </c>
      <c r="L427" s="121">
        <v>0</v>
      </c>
      <c r="M427" s="121">
        <v>0</v>
      </c>
      <c r="N427" s="121">
        <v>0</v>
      </c>
      <c r="O427" s="121">
        <v>0</v>
      </c>
      <c r="P427" s="121">
        <v>0</v>
      </c>
      <c r="Q427" s="121">
        <v>0</v>
      </c>
      <c r="R427" s="121">
        <v>0</v>
      </c>
      <c r="S427" s="121">
        <v>0</v>
      </c>
    </row>
    <row r="428" spans="1:22" ht="76.5">
      <c r="A428" s="117" t="s">
        <v>651</v>
      </c>
      <c r="B428" s="117" t="s">
        <v>659</v>
      </c>
      <c r="C428" s="130" t="s">
        <v>660</v>
      </c>
      <c r="D428" s="116" t="s">
        <v>661</v>
      </c>
      <c r="E428" s="116" t="s">
        <v>664</v>
      </c>
      <c r="F428" s="119">
        <v>20000000</v>
      </c>
      <c r="G428" s="120" t="s">
        <v>66</v>
      </c>
      <c r="H428" s="119"/>
      <c r="I428" s="119">
        <v>20000000</v>
      </c>
      <c r="J428" s="121">
        <v>0</v>
      </c>
      <c r="K428" s="121">
        <v>0</v>
      </c>
      <c r="L428" s="121">
        <v>0</v>
      </c>
      <c r="M428" s="121">
        <v>0</v>
      </c>
      <c r="N428" s="121">
        <v>0</v>
      </c>
      <c r="O428" s="121">
        <v>0</v>
      </c>
      <c r="P428" s="121">
        <v>0</v>
      </c>
      <c r="Q428" s="121">
        <v>0</v>
      </c>
      <c r="R428" s="121">
        <v>0</v>
      </c>
      <c r="S428" s="121">
        <v>0</v>
      </c>
    </row>
    <row r="429" spans="1:22" ht="76.5">
      <c r="A429" s="117" t="s">
        <v>651</v>
      </c>
      <c r="B429" s="117" t="s">
        <v>659</v>
      </c>
      <c r="C429" s="130" t="s">
        <v>660</v>
      </c>
      <c r="D429" s="116" t="s">
        <v>661</v>
      </c>
      <c r="E429" s="116" t="s">
        <v>665</v>
      </c>
      <c r="F429" s="119">
        <v>45000000</v>
      </c>
      <c r="G429" s="120" t="s">
        <v>66</v>
      </c>
      <c r="H429" s="119"/>
      <c r="I429" s="119">
        <v>45000000</v>
      </c>
      <c r="J429" s="121">
        <v>0</v>
      </c>
      <c r="K429" s="121">
        <v>0</v>
      </c>
      <c r="L429" s="121">
        <v>0</v>
      </c>
      <c r="M429" s="121">
        <v>0</v>
      </c>
      <c r="N429" s="121">
        <v>0</v>
      </c>
      <c r="O429" s="121">
        <v>0</v>
      </c>
      <c r="P429" s="121">
        <v>0</v>
      </c>
      <c r="Q429" s="121">
        <v>0</v>
      </c>
      <c r="R429" s="121">
        <v>0</v>
      </c>
      <c r="S429" s="121">
        <v>0</v>
      </c>
    </row>
    <row r="430" spans="1:22" ht="76.5">
      <c r="A430" s="117" t="s">
        <v>651</v>
      </c>
      <c r="B430" s="117" t="s">
        <v>659</v>
      </c>
      <c r="C430" s="130" t="s">
        <v>660</v>
      </c>
      <c r="D430" s="116" t="s">
        <v>661</v>
      </c>
      <c r="E430" s="116" t="s">
        <v>666</v>
      </c>
      <c r="F430" s="119">
        <v>90000000</v>
      </c>
      <c r="G430" s="120" t="s">
        <v>66</v>
      </c>
      <c r="H430" s="119"/>
      <c r="I430" s="119">
        <v>90000000</v>
      </c>
      <c r="J430" s="121">
        <v>0</v>
      </c>
      <c r="K430" s="121">
        <v>0</v>
      </c>
      <c r="L430" s="121">
        <v>0</v>
      </c>
      <c r="M430" s="121">
        <v>0</v>
      </c>
      <c r="N430" s="121">
        <v>0</v>
      </c>
      <c r="O430" s="121">
        <v>0</v>
      </c>
      <c r="P430" s="121">
        <v>0</v>
      </c>
      <c r="Q430" s="121">
        <v>0</v>
      </c>
      <c r="R430" s="121">
        <v>0</v>
      </c>
      <c r="S430" s="121">
        <v>0</v>
      </c>
    </row>
    <row r="431" spans="1:22" ht="76.5">
      <c r="A431" s="117" t="s">
        <v>651</v>
      </c>
      <c r="B431" s="117" t="s">
        <v>659</v>
      </c>
      <c r="C431" s="130" t="s">
        <v>660</v>
      </c>
      <c r="D431" s="116" t="s">
        <v>661</v>
      </c>
      <c r="E431" s="116" t="s">
        <v>667</v>
      </c>
      <c r="F431" s="119">
        <v>55000000</v>
      </c>
      <c r="G431" s="120" t="s">
        <v>66</v>
      </c>
      <c r="H431" s="119"/>
      <c r="I431" s="119">
        <v>55000000</v>
      </c>
      <c r="J431" s="121">
        <v>0</v>
      </c>
      <c r="K431" s="121">
        <v>0</v>
      </c>
      <c r="L431" s="121">
        <v>0</v>
      </c>
      <c r="M431" s="121">
        <v>0</v>
      </c>
      <c r="N431" s="121">
        <v>0</v>
      </c>
      <c r="O431" s="121">
        <v>0</v>
      </c>
      <c r="P431" s="121">
        <v>0</v>
      </c>
      <c r="Q431" s="121">
        <v>0</v>
      </c>
      <c r="R431" s="121">
        <v>0</v>
      </c>
      <c r="S431" s="121">
        <v>0</v>
      </c>
    </row>
    <row r="432" spans="1:22" ht="63.75">
      <c r="A432" s="117" t="s">
        <v>651</v>
      </c>
      <c r="B432" s="131" t="s">
        <v>668</v>
      </c>
      <c r="C432" s="130" t="s">
        <v>669</v>
      </c>
      <c r="D432" s="116" t="s">
        <v>670</v>
      </c>
      <c r="E432" s="116" t="s">
        <v>671</v>
      </c>
      <c r="F432" s="119">
        <v>15000000</v>
      </c>
      <c r="G432" s="120" t="s">
        <v>66</v>
      </c>
      <c r="H432" s="119"/>
      <c r="I432" s="119">
        <v>15000000</v>
      </c>
      <c r="J432" s="121">
        <v>0</v>
      </c>
      <c r="K432" s="121">
        <v>0</v>
      </c>
      <c r="L432" s="121">
        <v>0</v>
      </c>
      <c r="M432" s="121">
        <v>0</v>
      </c>
      <c r="N432" s="121">
        <v>0</v>
      </c>
      <c r="O432" s="121">
        <v>0</v>
      </c>
      <c r="P432" s="121">
        <v>0</v>
      </c>
      <c r="Q432" s="121">
        <v>0</v>
      </c>
      <c r="R432" s="121">
        <v>0</v>
      </c>
      <c r="S432" s="121">
        <v>0</v>
      </c>
    </row>
    <row r="433" spans="1:19" ht="63.75">
      <c r="A433" s="117" t="s">
        <v>651</v>
      </c>
      <c r="B433" s="131" t="s">
        <v>668</v>
      </c>
      <c r="C433" s="130" t="s">
        <v>669</v>
      </c>
      <c r="D433" s="116" t="s">
        <v>670</v>
      </c>
      <c r="E433" s="116" t="s">
        <v>672</v>
      </c>
      <c r="F433" s="119">
        <v>35000000</v>
      </c>
      <c r="G433" s="120" t="s">
        <v>66</v>
      </c>
      <c r="H433" s="119"/>
      <c r="I433" s="119">
        <v>35000000</v>
      </c>
      <c r="J433" s="121">
        <v>0</v>
      </c>
      <c r="K433" s="121">
        <v>0</v>
      </c>
      <c r="L433" s="121">
        <v>0</v>
      </c>
      <c r="M433" s="121">
        <v>0</v>
      </c>
      <c r="N433" s="121">
        <v>0</v>
      </c>
      <c r="O433" s="121">
        <v>0</v>
      </c>
      <c r="P433" s="121">
        <v>0</v>
      </c>
      <c r="Q433" s="121">
        <v>0</v>
      </c>
      <c r="R433" s="121">
        <v>0</v>
      </c>
      <c r="S433" s="121">
        <v>0</v>
      </c>
    </row>
    <row r="434" spans="1:19" ht="63.75">
      <c r="A434" s="117" t="s">
        <v>651</v>
      </c>
      <c r="B434" s="131" t="s">
        <v>668</v>
      </c>
      <c r="C434" s="130" t="s">
        <v>669</v>
      </c>
      <c r="D434" s="116" t="s">
        <v>670</v>
      </c>
      <c r="E434" s="116" t="s">
        <v>673</v>
      </c>
      <c r="F434" s="119">
        <v>15000000</v>
      </c>
      <c r="G434" s="120" t="s">
        <v>66</v>
      </c>
      <c r="H434" s="119"/>
      <c r="I434" s="119">
        <v>15000000</v>
      </c>
      <c r="J434" s="121">
        <v>0</v>
      </c>
      <c r="K434" s="121">
        <v>0</v>
      </c>
      <c r="L434" s="121">
        <v>0</v>
      </c>
      <c r="M434" s="121">
        <v>0</v>
      </c>
      <c r="N434" s="121">
        <v>0</v>
      </c>
      <c r="O434" s="121">
        <v>0</v>
      </c>
      <c r="P434" s="121">
        <v>0</v>
      </c>
      <c r="Q434" s="121">
        <v>0</v>
      </c>
      <c r="R434" s="121">
        <v>0</v>
      </c>
      <c r="S434" s="121">
        <v>0</v>
      </c>
    </row>
    <row r="435" spans="1:19" ht="63.75">
      <c r="A435" s="117" t="s">
        <v>651</v>
      </c>
      <c r="B435" s="131" t="s">
        <v>668</v>
      </c>
      <c r="C435" s="130" t="s">
        <v>669</v>
      </c>
      <c r="D435" s="116" t="s">
        <v>670</v>
      </c>
      <c r="E435" s="116" t="s">
        <v>674</v>
      </c>
      <c r="F435" s="119">
        <v>35000000</v>
      </c>
      <c r="G435" s="120" t="s">
        <v>66</v>
      </c>
      <c r="H435" s="119"/>
      <c r="I435" s="119">
        <v>35000000</v>
      </c>
      <c r="J435" s="121">
        <v>0</v>
      </c>
      <c r="K435" s="121">
        <v>0</v>
      </c>
      <c r="L435" s="121">
        <v>0</v>
      </c>
      <c r="M435" s="121">
        <v>0</v>
      </c>
      <c r="N435" s="121">
        <v>0</v>
      </c>
      <c r="O435" s="121">
        <v>0</v>
      </c>
      <c r="P435" s="121">
        <v>0</v>
      </c>
      <c r="Q435" s="121">
        <v>0</v>
      </c>
      <c r="R435" s="121">
        <v>0</v>
      </c>
      <c r="S435" s="121">
        <v>0</v>
      </c>
    </row>
    <row r="436" spans="1:19" ht="38.25">
      <c r="A436" s="117" t="s">
        <v>651</v>
      </c>
      <c r="B436" s="131" t="s">
        <v>675</v>
      </c>
      <c r="C436" s="130" t="s">
        <v>676</v>
      </c>
      <c r="D436" s="116" t="s">
        <v>677</v>
      </c>
      <c r="E436" s="116" t="s">
        <v>678</v>
      </c>
      <c r="F436" s="119">
        <v>75000000</v>
      </c>
      <c r="G436" s="120" t="s">
        <v>66</v>
      </c>
      <c r="H436" s="119"/>
      <c r="I436" s="119">
        <v>75000000</v>
      </c>
      <c r="J436" s="121">
        <v>0</v>
      </c>
      <c r="K436" s="121">
        <v>0</v>
      </c>
      <c r="L436" s="121">
        <v>0</v>
      </c>
      <c r="M436" s="121">
        <v>0</v>
      </c>
      <c r="N436" s="121">
        <v>0</v>
      </c>
      <c r="O436" s="121">
        <v>0</v>
      </c>
      <c r="P436" s="121">
        <v>0</v>
      </c>
      <c r="Q436" s="121">
        <v>0</v>
      </c>
      <c r="R436" s="121">
        <v>0</v>
      </c>
      <c r="S436" s="121">
        <v>0</v>
      </c>
    </row>
    <row r="437" spans="1:19" ht="38.25">
      <c r="A437" s="117" t="s">
        <v>651</v>
      </c>
      <c r="B437" s="131" t="s">
        <v>675</v>
      </c>
      <c r="C437" s="130" t="s">
        <v>676</v>
      </c>
      <c r="D437" s="116" t="s">
        <v>677</v>
      </c>
      <c r="E437" s="116" t="s">
        <v>679</v>
      </c>
      <c r="F437" s="119">
        <v>20000000</v>
      </c>
      <c r="G437" s="120" t="s">
        <v>66</v>
      </c>
      <c r="H437" s="119"/>
      <c r="I437" s="119">
        <v>20000000</v>
      </c>
      <c r="J437" s="121">
        <v>0</v>
      </c>
      <c r="K437" s="121">
        <v>0</v>
      </c>
      <c r="L437" s="121">
        <v>0</v>
      </c>
      <c r="M437" s="121">
        <v>0</v>
      </c>
      <c r="N437" s="121">
        <v>0</v>
      </c>
      <c r="O437" s="121">
        <v>0</v>
      </c>
      <c r="P437" s="121">
        <v>0</v>
      </c>
      <c r="Q437" s="121">
        <v>0</v>
      </c>
      <c r="R437" s="121">
        <v>0</v>
      </c>
      <c r="S437" s="121">
        <v>0</v>
      </c>
    </row>
    <row r="438" spans="1:19" ht="38.25">
      <c r="A438" s="117" t="s">
        <v>651</v>
      </c>
      <c r="B438" s="131" t="s">
        <v>675</v>
      </c>
      <c r="C438" s="130" t="s">
        <v>676</v>
      </c>
      <c r="D438" s="116" t="s">
        <v>677</v>
      </c>
      <c r="E438" s="116" t="s">
        <v>680</v>
      </c>
      <c r="F438" s="119">
        <v>20000000</v>
      </c>
      <c r="G438" s="120" t="s">
        <v>66</v>
      </c>
      <c r="H438" s="119"/>
      <c r="I438" s="119">
        <v>20000000</v>
      </c>
      <c r="J438" s="121">
        <v>0</v>
      </c>
      <c r="K438" s="121">
        <v>0</v>
      </c>
      <c r="L438" s="121">
        <v>0</v>
      </c>
      <c r="M438" s="121">
        <v>0</v>
      </c>
      <c r="N438" s="121">
        <v>0</v>
      </c>
      <c r="O438" s="121">
        <v>0</v>
      </c>
      <c r="P438" s="121">
        <v>0</v>
      </c>
      <c r="Q438" s="121">
        <v>0</v>
      </c>
      <c r="R438" s="121">
        <v>0</v>
      </c>
      <c r="S438" s="121">
        <v>0</v>
      </c>
    </row>
    <row r="439" spans="1:19" ht="38.25">
      <c r="A439" s="117" t="s">
        <v>651</v>
      </c>
      <c r="B439" s="131" t="s">
        <v>675</v>
      </c>
      <c r="C439" s="130" t="s">
        <v>676</v>
      </c>
      <c r="D439" s="116" t="s">
        <v>677</v>
      </c>
      <c r="E439" s="116" t="s">
        <v>681</v>
      </c>
      <c r="F439" s="119">
        <v>50000000</v>
      </c>
      <c r="G439" s="120" t="s">
        <v>66</v>
      </c>
      <c r="H439" s="119"/>
      <c r="I439" s="119">
        <v>50000000</v>
      </c>
      <c r="J439" s="121">
        <v>0</v>
      </c>
      <c r="K439" s="121">
        <v>0</v>
      </c>
      <c r="L439" s="121">
        <v>0</v>
      </c>
      <c r="M439" s="121">
        <v>0</v>
      </c>
      <c r="N439" s="121">
        <v>0</v>
      </c>
      <c r="O439" s="121">
        <v>0</v>
      </c>
      <c r="P439" s="121">
        <v>0</v>
      </c>
      <c r="Q439" s="121">
        <v>0</v>
      </c>
      <c r="R439" s="121">
        <v>0</v>
      </c>
      <c r="S439" s="121">
        <v>0</v>
      </c>
    </row>
    <row r="440" spans="1:19" ht="38.25">
      <c r="A440" s="117" t="s">
        <v>651</v>
      </c>
      <c r="B440" s="131" t="s">
        <v>675</v>
      </c>
      <c r="C440" s="130" t="s">
        <v>676</v>
      </c>
      <c r="D440" s="116" t="s">
        <v>677</v>
      </c>
      <c r="E440" s="116" t="s">
        <v>682</v>
      </c>
      <c r="F440" s="119">
        <v>45000000</v>
      </c>
      <c r="G440" s="120" t="s">
        <v>66</v>
      </c>
      <c r="H440" s="119"/>
      <c r="I440" s="119">
        <v>45000000</v>
      </c>
      <c r="J440" s="121">
        <v>0</v>
      </c>
      <c r="K440" s="121">
        <v>0</v>
      </c>
      <c r="L440" s="121">
        <v>0</v>
      </c>
      <c r="M440" s="121">
        <v>0</v>
      </c>
      <c r="N440" s="121">
        <v>0</v>
      </c>
      <c r="O440" s="121">
        <v>0</v>
      </c>
      <c r="P440" s="121">
        <v>0</v>
      </c>
      <c r="Q440" s="121">
        <v>0</v>
      </c>
      <c r="R440" s="121">
        <v>0</v>
      </c>
      <c r="S440" s="121">
        <v>0</v>
      </c>
    </row>
    <row r="441" spans="1:19" ht="38.25">
      <c r="A441" s="117" t="s">
        <v>651</v>
      </c>
      <c r="B441" s="131" t="s">
        <v>675</v>
      </c>
      <c r="C441" s="130" t="s">
        <v>676</v>
      </c>
      <c r="D441" s="116" t="s">
        <v>677</v>
      </c>
      <c r="E441" s="116" t="s">
        <v>683</v>
      </c>
      <c r="F441" s="119">
        <v>30000000</v>
      </c>
      <c r="G441" s="120" t="s">
        <v>66</v>
      </c>
      <c r="H441" s="119"/>
      <c r="I441" s="119">
        <v>30000000</v>
      </c>
      <c r="J441" s="121">
        <v>0</v>
      </c>
      <c r="K441" s="121">
        <v>0</v>
      </c>
      <c r="L441" s="121">
        <v>0</v>
      </c>
      <c r="M441" s="121">
        <v>0</v>
      </c>
      <c r="N441" s="121">
        <v>0</v>
      </c>
      <c r="O441" s="121">
        <v>0</v>
      </c>
      <c r="P441" s="121">
        <v>0</v>
      </c>
      <c r="Q441" s="121">
        <v>0</v>
      </c>
      <c r="R441" s="121">
        <v>0</v>
      </c>
      <c r="S441" s="121">
        <v>0</v>
      </c>
    </row>
    <row r="442" spans="1:19" ht="63.75">
      <c r="A442" s="117" t="s">
        <v>651</v>
      </c>
      <c r="B442" s="131" t="s">
        <v>684</v>
      </c>
      <c r="C442" s="130" t="s">
        <v>685</v>
      </c>
      <c r="D442" s="116" t="s">
        <v>686</v>
      </c>
      <c r="E442" s="116" t="s">
        <v>687</v>
      </c>
      <c r="F442" s="119">
        <v>130000000</v>
      </c>
      <c r="G442" s="120" t="s">
        <v>66</v>
      </c>
      <c r="H442" s="119"/>
      <c r="I442" s="119">
        <v>130000000</v>
      </c>
      <c r="J442" s="121">
        <v>0</v>
      </c>
      <c r="K442" s="121">
        <v>0</v>
      </c>
      <c r="L442" s="121">
        <v>0</v>
      </c>
      <c r="M442" s="121">
        <v>0</v>
      </c>
      <c r="N442" s="121">
        <v>0</v>
      </c>
      <c r="O442" s="121">
        <v>0</v>
      </c>
      <c r="P442" s="121">
        <v>0</v>
      </c>
      <c r="Q442" s="121">
        <v>0</v>
      </c>
      <c r="R442" s="121">
        <v>0</v>
      </c>
      <c r="S442" s="121">
        <v>0</v>
      </c>
    </row>
    <row r="443" spans="1:19" ht="63.75">
      <c r="A443" s="117" t="s">
        <v>651</v>
      </c>
      <c r="B443" s="131" t="s">
        <v>684</v>
      </c>
      <c r="C443" s="130" t="s">
        <v>685</v>
      </c>
      <c r="D443" s="116" t="s">
        <v>686</v>
      </c>
      <c r="E443" s="116" t="s">
        <v>688</v>
      </c>
      <c r="F443" s="119">
        <v>60000000</v>
      </c>
      <c r="G443" s="120" t="s">
        <v>66</v>
      </c>
      <c r="H443" s="119"/>
      <c r="I443" s="119">
        <v>60000000</v>
      </c>
      <c r="J443" s="121">
        <v>0</v>
      </c>
      <c r="K443" s="121">
        <v>0</v>
      </c>
      <c r="L443" s="121">
        <v>0</v>
      </c>
      <c r="M443" s="121">
        <v>0</v>
      </c>
      <c r="N443" s="121">
        <v>0</v>
      </c>
      <c r="O443" s="121">
        <v>0</v>
      </c>
      <c r="P443" s="121">
        <v>0</v>
      </c>
      <c r="Q443" s="121">
        <v>0</v>
      </c>
      <c r="R443" s="121">
        <v>0</v>
      </c>
      <c r="S443" s="121">
        <v>0</v>
      </c>
    </row>
    <row r="444" spans="1:19" ht="76.5">
      <c r="A444" s="117" t="s">
        <v>651</v>
      </c>
      <c r="B444" s="131" t="s">
        <v>689</v>
      </c>
      <c r="C444" s="130" t="s">
        <v>690</v>
      </c>
      <c r="D444" s="116" t="s">
        <v>691</v>
      </c>
      <c r="E444" s="116" t="s">
        <v>692</v>
      </c>
      <c r="F444" s="119">
        <v>10000000</v>
      </c>
      <c r="G444" s="120" t="s">
        <v>66</v>
      </c>
      <c r="H444" s="119"/>
      <c r="I444" s="119">
        <v>10000000</v>
      </c>
      <c r="J444" s="121">
        <v>0</v>
      </c>
      <c r="K444" s="121">
        <v>0</v>
      </c>
      <c r="L444" s="121">
        <v>0</v>
      </c>
      <c r="M444" s="121">
        <v>0</v>
      </c>
      <c r="N444" s="121">
        <v>0</v>
      </c>
      <c r="O444" s="121">
        <v>0</v>
      </c>
      <c r="P444" s="121">
        <v>0</v>
      </c>
      <c r="Q444" s="121">
        <v>0</v>
      </c>
      <c r="R444" s="121">
        <v>0</v>
      </c>
      <c r="S444" s="121">
        <v>0</v>
      </c>
    </row>
    <row r="445" spans="1:19" ht="76.5">
      <c r="A445" s="117" t="s">
        <v>651</v>
      </c>
      <c r="B445" s="131" t="s">
        <v>689</v>
      </c>
      <c r="C445" s="130" t="s">
        <v>690</v>
      </c>
      <c r="D445" s="116" t="s">
        <v>691</v>
      </c>
      <c r="E445" s="116" t="s">
        <v>693</v>
      </c>
      <c r="F445" s="119">
        <v>120000000</v>
      </c>
      <c r="G445" s="120" t="s">
        <v>66</v>
      </c>
      <c r="H445" s="119"/>
      <c r="I445" s="119">
        <v>120000000</v>
      </c>
      <c r="J445" s="121">
        <v>0</v>
      </c>
      <c r="K445" s="121">
        <v>0</v>
      </c>
      <c r="L445" s="121">
        <v>0</v>
      </c>
      <c r="M445" s="121">
        <v>0</v>
      </c>
      <c r="N445" s="121">
        <v>0</v>
      </c>
      <c r="O445" s="121">
        <v>0</v>
      </c>
      <c r="P445" s="121">
        <v>0</v>
      </c>
      <c r="Q445" s="121">
        <v>0</v>
      </c>
      <c r="R445" s="121">
        <v>0</v>
      </c>
      <c r="S445" s="121">
        <v>0</v>
      </c>
    </row>
    <row r="446" spans="1:19" ht="76.5">
      <c r="A446" s="117" t="s">
        <v>651</v>
      </c>
      <c r="B446" s="131" t="s">
        <v>689</v>
      </c>
      <c r="C446" s="130" t="s">
        <v>690</v>
      </c>
      <c r="D446" s="116" t="s">
        <v>691</v>
      </c>
      <c r="E446" s="116" t="s">
        <v>694</v>
      </c>
      <c r="F446" s="119">
        <v>20000000</v>
      </c>
      <c r="G446" s="120" t="s">
        <v>66</v>
      </c>
      <c r="H446" s="119"/>
      <c r="I446" s="119">
        <v>20000000</v>
      </c>
      <c r="J446" s="121">
        <v>0</v>
      </c>
      <c r="K446" s="121">
        <v>0</v>
      </c>
      <c r="L446" s="121">
        <v>0</v>
      </c>
      <c r="M446" s="121">
        <v>0</v>
      </c>
      <c r="N446" s="121">
        <v>0</v>
      </c>
      <c r="O446" s="121">
        <v>0</v>
      </c>
      <c r="P446" s="121">
        <v>0</v>
      </c>
      <c r="Q446" s="121">
        <v>0</v>
      </c>
      <c r="R446" s="121">
        <v>0</v>
      </c>
      <c r="S446" s="121">
        <v>0</v>
      </c>
    </row>
    <row r="447" spans="1:19" ht="76.5">
      <c r="A447" s="117" t="s">
        <v>651</v>
      </c>
      <c r="B447" s="131" t="s">
        <v>689</v>
      </c>
      <c r="C447" s="130" t="s">
        <v>690</v>
      </c>
      <c r="D447" s="116" t="s">
        <v>691</v>
      </c>
      <c r="E447" s="116" t="s">
        <v>695</v>
      </c>
      <c r="F447" s="119">
        <v>50000000</v>
      </c>
      <c r="G447" s="120" t="s">
        <v>66</v>
      </c>
      <c r="H447" s="119"/>
      <c r="I447" s="119">
        <v>50000000</v>
      </c>
      <c r="J447" s="121">
        <v>0</v>
      </c>
      <c r="K447" s="121">
        <v>0</v>
      </c>
      <c r="L447" s="121">
        <v>0</v>
      </c>
      <c r="M447" s="121">
        <v>0</v>
      </c>
      <c r="N447" s="121">
        <v>0</v>
      </c>
      <c r="O447" s="121">
        <v>0</v>
      </c>
      <c r="P447" s="121">
        <v>0</v>
      </c>
      <c r="Q447" s="121">
        <v>0</v>
      </c>
      <c r="R447" s="121">
        <v>0</v>
      </c>
      <c r="S447" s="121">
        <v>0</v>
      </c>
    </row>
    <row r="448" spans="1:19" ht="76.5">
      <c r="A448" s="117" t="s">
        <v>651</v>
      </c>
      <c r="B448" s="131" t="s">
        <v>696</v>
      </c>
      <c r="C448" s="130" t="s">
        <v>697</v>
      </c>
      <c r="D448" s="116" t="s">
        <v>698</v>
      </c>
      <c r="E448" s="116" t="s">
        <v>699</v>
      </c>
      <c r="F448" s="119">
        <v>80000000</v>
      </c>
      <c r="G448" s="120" t="s">
        <v>66</v>
      </c>
      <c r="H448" s="119"/>
      <c r="I448" s="119">
        <v>80000000</v>
      </c>
      <c r="J448" s="121">
        <v>0</v>
      </c>
      <c r="K448" s="121">
        <v>0</v>
      </c>
      <c r="L448" s="121">
        <v>0</v>
      </c>
      <c r="M448" s="121">
        <v>0</v>
      </c>
      <c r="N448" s="121">
        <v>0</v>
      </c>
      <c r="O448" s="121">
        <v>0</v>
      </c>
      <c r="P448" s="121">
        <v>0</v>
      </c>
      <c r="Q448" s="121">
        <v>0</v>
      </c>
      <c r="R448" s="121">
        <v>0</v>
      </c>
      <c r="S448" s="121">
        <v>0</v>
      </c>
    </row>
    <row r="449" spans="1:19" ht="76.5">
      <c r="A449" s="117" t="s">
        <v>651</v>
      </c>
      <c r="B449" s="131" t="s">
        <v>696</v>
      </c>
      <c r="C449" s="130" t="s">
        <v>697</v>
      </c>
      <c r="D449" s="116" t="s">
        <v>698</v>
      </c>
      <c r="E449" s="116" t="s">
        <v>700</v>
      </c>
      <c r="F449" s="119">
        <v>30000000</v>
      </c>
      <c r="G449" s="120" t="s">
        <v>66</v>
      </c>
      <c r="H449" s="119"/>
      <c r="I449" s="119">
        <v>30000000</v>
      </c>
      <c r="J449" s="121">
        <v>0</v>
      </c>
      <c r="K449" s="121">
        <v>0</v>
      </c>
      <c r="L449" s="121">
        <v>0</v>
      </c>
      <c r="M449" s="121">
        <v>0</v>
      </c>
      <c r="N449" s="121">
        <v>0</v>
      </c>
      <c r="O449" s="121">
        <v>0</v>
      </c>
      <c r="P449" s="121">
        <v>0</v>
      </c>
      <c r="Q449" s="121">
        <v>0</v>
      </c>
      <c r="R449" s="121">
        <v>0</v>
      </c>
      <c r="S449" s="121">
        <v>0</v>
      </c>
    </row>
    <row r="450" spans="1:19" ht="76.5">
      <c r="A450" s="117" t="s">
        <v>651</v>
      </c>
      <c r="B450" s="131" t="s">
        <v>696</v>
      </c>
      <c r="C450" s="130" t="s">
        <v>697</v>
      </c>
      <c r="D450" s="116" t="s">
        <v>698</v>
      </c>
      <c r="E450" s="116" t="s">
        <v>701</v>
      </c>
      <c r="F450" s="119">
        <v>40000000</v>
      </c>
      <c r="G450" s="120" t="s">
        <v>66</v>
      </c>
      <c r="H450" s="119"/>
      <c r="I450" s="119">
        <v>40000000</v>
      </c>
      <c r="J450" s="121">
        <v>0</v>
      </c>
      <c r="K450" s="121">
        <v>0</v>
      </c>
      <c r="L450" s="121">
        <v>0</v>
      </c>
      <c r="M450" s="121">
        <v>0</v>
      </c>
      <c r="N450" s="121">
        <v>0</v>
      </c>
      <c r="O450" s="121">
        <v>0</v>
      </c>
      <c r="P450" s="121">
        <v>0</v>
      </c>
      <c r="Q450" s="121">
        <v>0</v>
      </c>
      <c r="R450" s="121">
        <v>0</v>
      </c>
      <c r="S450" s="121">
        <v>0</v>
      </c>
    </row>
    <row r="451" spans="1:19" ht="76.5">
      <c r="A451" s="117" t="s">
        <v>651</v>
      </c>
      <c r="B451" s="131" t="s">
        <v>696</v>
      </c>
      <c r="C451" s="130" t="s">
        <v>697</v>
      </c>
      <c r="D451" s="116" t="s">
        <v>698</v>
      </c>
      <c r="E451" s="116" t="s">
        <v>702</v>
      </c>
      <c r="F451" s="119">
        <v>100000000</v>
      </c>
      <c r="G451" s="120" t="s">
        <v>66</v>
      </c>
      <c r="H451" s="119"/>
      <c r="I451" s="119">
        <v>100000000</v>
      </c>
      <c r="J451" s="121">
        <v>0</v>
      </c>
      <c r="K451" s="121">
        <v>0</v>
      </c>
      <c r="L451" s="121">
        <v>0</v>
      </c>
      <c r="M451" s="121">
        <v>0</v>
      </c>
      <c r="N451" s="121">
        <v>0</v>
      </c>
      <c r="O451" s="121">
        <v>0</v>
      </c>
      <c r="P451" s="121">
        <v>0</v>
      </c>
      <c r="Q451" s="121">
        <v>0</v>
      </c>
      <c r="R451" s="121">
        <v>0</v>
      </c>
      <c r="S451" s="121">
        <v>0</v>
      </c>
    </row>
    <row r="452" spans="1:19" ht="76.5">
      <c r="A452" s="117" t="s">
        <v>651</v>
      </c>
      <c r="B452" s="131" t="s">
        <v>696</v>
      </c>
      <c r="C452" s="130" t="s">
        <v>697</v>
      </c>
      <c r="D452" s="116" t="s">
        <v>698</v>
      </c>
      <c r="E452" s="116" t="s">
        <v>703</v>
      </c>
      <c r="F452" s="119">
        <v>15000000</v>
      </c>
      <c r="G452" s="120" t="s">
        <v>66</v>
      </c>
      <c r="H452" s="119"/>
      <c r="I452" s="119">
        <v>15000000</v>
      </c>
      <c r="J452" s="121">
        <v>0</v>
      </c>
      <c r="K452" s="121">
        <v>0</v>
      </c>
      <c r="L452" s="121">
        <v>0</v>
      </c>
      <c r="M452" s="121">
        <v>0</v>
      </c>
      <c r="N452" s="121">
        <v>0</v>
      </c>
      <c r="O452" s="121">
        <v>0</v>
      </c>
      <c r="P452" s="121">
        <v>0</v>
      </c>
      <c r="Q452" s="121">
        <v>0</v>
      </c>
      <c r="R452" s="121">
        <v>0</v>
      </c>
      <c r="S452" s="121">
        <v>0</v>
      </c>
    </row>
    <row r="453" spans="1:19" ht="76.5">
      <c r="A453" s="117" t="s">
        <v>651</v>
      </c>
      <c r="B453" s="131" t="s">
        <v>704</v>
      </c>
      <c r="C453" s="130" t="s">
        <v>705</v>
      </c>
      <c r="D453" s="116" t="s">
        <v>706</v>
      </c>
      <c r="E453" s="116" t="s">
        <v>707</v>
      </c>
      <c r="F453" s="119">
        <v>50000000</v>
      </c>
      <c r="G453" s="120" t="s">
        <v>66</v>
      </c>
      <c r="H453" s="119"/>
      <c r="I453" s="119">
        <v>50000000</v>
      </c>
      <c r="J453" s="121">
        <v>0</v>
      </c>
      <c r="K453" s="121">
        <v>0</v>
      </c>
      <c r="L453" s="121">
        <v>0</v>
      </c>
      <c r="M453" s="121">
        <v>0</v>
      </c>
      <c r="N453" s="121">
        <v>0</v>
      </c>
      <c r="O453" s="121">
        <v>0</v>
      </c>
      <c r="P453" s="121">
        <v>0</v>
      </c>
      <c r="Q453" s="121">
        <v>0</v>
      </c>
      <c r="R453" s="121">
        <v>0</v>
      </c>
      <c r="S453" s="121">
        <v>0</v>
      </c>
    </row>
    <row r="454" spans="1:19" ht="76.5">
      <c r="A454" s="117" t="s">
        <v>651</v>
      </c>
      <c r="B454" s="131" t="s">
        <v>704</v>
      </c>
      <c r="C454" s="130" t="s">
        <v>705</v>
      </c>
      <c r="D454" s="116" t="s">
        <v>706</v>
      </c>
      <c r="E454" s="116" t="s">
        <v>708</v>
      </c>
      <c r="F454" s="119">
        <v>130000000</v>
      </c>
      <c r="G454" s="120" t="s">
        <v>66</v>
      </c>
      <c r="H454" s="119"/>
      <c r="I454" s="119">
        <v>130000000</v>
      </c>
      <c r="J454" s="121">
        <v>0</v>
      </c>
      <c r="K454" s="121">
        <v>0</v>
      </c>
      <c r="L454" s="121">
        <v>0</v>
      </c>
      <c r="M454" s="121">
        <v>0</v>
      </c>
      <c r="N454" s="121">
        <v>0</v>
      </c>
      <c r="O454" s="121">
        <v>0</v>
      </c>
      <c r="P454" s="121">
        <v>0</v>
      </c>
      <c r="Q454" s="121">
        <v>0</v>
      </c>
      <c r="R454" s="121">
        <v>0</v>
      </c>
      <c r="S454" s="121">
        <v>0</v>
      </c>
    </row>
    <row r="455" spans="1:19" ht="76.5">
      <c r="A455" s="117" t="s">
        <v>651</v>
      </c>
      <c r="B455" s="131" t="s">
        <v>704</v>
      </c>
      <c r="C455" s="130" t="s">
        <v>705</v>
      </c>
      <c r="D455" s="116" t="s">
        <v>706</v>
      </c>
      <c r="E455" s="116" t="s">
        <v>709</v>
      </c>
      <c r="F455" s="119">
        <v>95000000</v>
      </c>
      <c r="G455" s="120" t="s">
        <v>66</v>
      </c>
      <c r="H455" s="119"/>
      <c r="I455" s="119">
        <v>95000000</v>
      </c>
      <c r="J455" s="121">
        <v>0</v>
      </c>
      <c r="K455" s="121">
        <v>0</v>
      </c>
      <c r="L455" s="121">
        <v>0</v>
      </c>
      <c r="M455" s="121">
        <v>0</v>
      </c>
      <c r="N455" s="121">
        <v>0</v>
      </c>
      <c r="O455" s="121">
        <v>0</v>
      </c>
      <c r="P455" s="121">
        <v>0</v>
      </c>
      <c r="Q455" s="121">
        <v>0</v>
      </c>
      <c r="R455" s="121">
        <v>0</v>
      </c>
      <c r="S455" s="121">
        <v>0</v>
      </c>
    </row>
    <row r="456" spans="1:19" ht="76.5">
      <c r="A456" s="117" t="s">
        <v>651</v>
      </c>
      <c r="B456" s="131" t="s">
        <v>704</v>
      </c>
      <c r="C456" s="130" t="s">
        <v>705</v>
      </c>
      <c r="D456" s="116" t="s">
        <v>706</v>
      </c>
      <c r="E456" s="116" t="s">
        <v>710</v>
      </c>
      <c r="F456" s="119">
        <v>20000000</v>
      </c>
      <c r="G456" s="120" t="s">
        <v>66</v>
      </c>
      <c r="H456" s="119"/>
      <c r="I456" s="119">
        <v>20000000</v>
      </c>
      <c r="J456" s="121">
        <v>0</v>
      </c>
      <c r="K456" s="121">
        <v>0</v>
      </c>
      <c r="L456" s="121">
        <v>0</v>
      </c>
      <c r="M456" s="121">
        <v>0</v>
      </c>
      <c r="N456" s="121">
        <v>0</v>
      </c>
      <c r="O456" s="121">
        <v>0</v>
      </c>
      <c r="P456" s="121">
        <v>0</v>
      </c>
      <c r="Q456" s="121">
        <v>0</v>
      </c>
      <c r="R456" s="121">
        <v>0</v>
      </c>
      <c r="S456" s="121">
        <v>0</v>
      </c>
    </row>
    <row r="457" spans="1:19" ht="51">
      <c r="A457" s="117" t="s">
        <v>651</v>
      </c>
      <c r="B457" s="131" t="s">
        <v>711</v>
      </c>
      <c r="C457" s="130" t="s">
        <v>712</v>
      </c>
      <c r="D457" s="116" t="s">
        <v>713</v>
      </c>
      <c r="E457" s="116" t="s">
        <v>714</v>
      </c>
      <c r="F457" s="119">
        <v>80000000</v>
      </c>
      <c r="G457" s="120" t="s">
        <v>66</v>
      </c>
      <c r="H457" s="119"/>
      <c r="I457" s="119">
        <v>80000000</v>
      </c>
      <c r="J457" s="121">
        <v>0</v>
      </c>
      <c r="K457" s="121">
        <v>0</v>
      </c>
      <c r="L457" s="121">
        <v>0</v>
      </c>
      <c r="M457" s="121">
        <v>0</v>
      </c>
      <c r="N457" s="121">
        <v>0</v>
      </c>
      <c r="O457" s="121">
        <v>0</v>
      </c>
      <c r="P457" s="121">
        <v>0</v>
      </c>
      <c r="Q457" s="121">
        <v>0</v>
      </c>
      <c r="R457" s="121">
        <v>0</v>
      </c>
      <c r="S457" s="121">
        <v>0</v>
      </c>
    </row>
    <row r="458" spans="1:19" ht="51">
      <c r="A458" s="117" t="s">
        <v>651</v>
      </c>
      <c r="B458" s="117" t="s">
        <v>711</v>
      </c>
      <c r="C458" s="130" t="s">
        <v>715</v>
      </c>
      <c r="D458" s="116" t="s">
        <v>716</v>
      </c>
      <c r="E458" s="116" t="s">
        <v>717</v>
      </c>
      <c r="F458" s="119">
        <v>100000000</v>
      </c>
      <c r="G458" s="120" t="s">
        <v>66</v>
      </c>
      <c r="H458" s="119"/>
      <c r="I458" s="119">
        <v>100000000</v>
      </c>
      <c r="J458" s="121">
        <v>0</v>
      </c>
      <c r="K458" s="121">
        <v>0</v>
      </c>
      <c r="L458" s="121">
        <v>0</v>
      </c>
      <c r="M458" s="121">
        <v>0</v>
      </c>
      <c r="N458" s="121">
        <v>0</v>
      </c>
      <c r="O458" s="121">
        <v>0</v>
      </c>
      <c r="P458" s="121">
        <v>0</v>
      </c>
      <c r="Q458" s="121">
        <v>0</v>
      </c>
      <c r="R458" s="121">
        <v>0</v>
      </c>
      <c r="S458" s="121">
        <v>0</v>
      </c>
    </row>
    <row r="459" spans="1:19" ht="51">
      <c r="A459" s="117" t="s">
        <v>651</v>
      </c>
      <c r="B459" s="117" t="s">
        <v>711</v>
      </c>
      <c r="C459" s="130" t="s">
        <v>715</v>
      </c>
      <c r="D459" s="116" t="s">
        <v>716</v>
      </c>
      <c r="E459" s="116" t="s">
        <v>718</v>
      </c>
      <c r="F459" s="119">
        <v>3000000</v>
      </c>
      <c r="G459" s="120" t="s">
        <v>66</v>
      </c>
      <c r="H459" s="119"/>
      <c r="I459" s="119">
        <v>3000000</v>
      </c>
      <c r="J459" s="121">
        <v>0</v>
      </c>
      <c r="K459" s="121">
        <v>0</v>
      </c>
      <c r="L459" s="121">
        <v>0</v>
      </c>
      <c r="M459" s="121">
        <v>0</v>
      </c>
      <c r="N459" s="121">
        <v>0</v>
      </c>
      <c r="O459" s="121">
        <v>0</v>
      </c>
      <c r="P459" s="121">
        <v>0</v>
      </c>
      <c r="Q459" s="121">
        <v>0</v>
      </c>
      <c r="R459" s="121">
        <v>0</v>
      </c>
      <c r="S459" s="121">
        <v>0</v>
      </c>
    </row>
    <row r="460" spans="1:19" ht="51">
      <c r="A460" s="117" t="s">
        <v>651</v>
      </c>
      <c r="B460" s="117" t="s">
        <v>711</v>
      </c>
      <c r="C460" s="130" t="s">
        <v>715</v>
      </c>
      <c r="D460" s="116" t="s">
        <v>716</v>
      </c>
      <c r="E460" s="116" t="s">
        <v>719</v>
      </c>
      <c r="F460" s="119">
        <v>8500000</v>
      </c>
      <c r="G460" s="120" t="s">
        <v>66</v>
      </c>
      <c r="H460" s="119"/>
      <c r="I460" s="119">
        <v>8500000</v>
      </c>
      <c r="J460" s="121">
        <v>0</v>
      </c>
      <c r="K460" s="121">
        <v>0</v>
      </c>
      <c r="L460" s="121">
        <v>0</v>
      </c>
      <c r="M460" s="121">
        <v>0</v>
      </c>
      <c r="N460" s="121">
        <v>0</v>
      </c>
      <c r="O460" s="121">
        <v>0</v>
      </c>
      <c r="P460" s="121">
        <v>0</v>
      </c>
      <c r="Q460" s="121">
        <v>0</v>
      </c>
      <c r="R460" s="121">
        <v>0</v>
      </c>
      <c r="S460" s="121">
        <v>0</v>
      </c>
    </row>
    <row r="461" spans="1:19" ht="51">
      <c r="A461" s="117" t="s">
        <v>651</v>
      </c>
      <c r="B461" s="117" t="s">
        <v>711</v>
      </c>
      <c r="C461" s="130" t="s">
        <v>715</v>
      </c>
      <c r="D461" s="116" t="s">
        <v>716</v>
      </c>
      <c r="E461" s="116" t="s">
        <v>720</v>
      </c>
      <c r="F461" s="119">
        <v>8500000</v>
      </c>
      <c r="G461" s="120" t="s">
        <v>66</v>
      </c>
      <c r="H461" s="119"/>
      <c r="I461" s="119">
        <v>8500000</v>
      </c>
      <c r="J461" s="121">
        <v>0</v>
      </c>
      <c r="K461" s="121">
        <v>0</v>
      </c>
      <c r="L461" s="121">
        <v>0</v>
      </c>
      <c r="M461" s="121">
        <v>0</v>
      </c>
      <c r="N461" s="121">
        <v>0</v>
      </c>
      <c r="O461" s="121">
        <v>0</v>
      </c>
      <c r="P461" s="121">
        <v>0</v>
      </c>
      <c r="Q461" s="121">
        <v>0</v>
      </c>
      <c r="R461" s="121">
        <v>0</v>
      </c>
      <c r="S461" s="121">
        <v>0</v>
      </c>
    </row>
    <row r="462" spans="1:19" ht="38.25">
      <c r="A462" s="117" t="s">
        <v>651</v>
      </c>
      <c r="B462" s="131" t="s">
        <v>721</v>
      </c>
      <c r="C462" s="130" t="s">
        <v>722</v>
      </c>
      <c r="D462" s="116" t="s">
        <v>723</v>
      </c>
      <c r="E462" s="116" t="s">
        <v>724</v>
      </c>
      <c r="F462" s="119">
        <v>60000000</v>
      </c>
      <c r="G462" s="120" t="s">
        <v>66</v>
      </c>
      <c r="H462" s="119"/>
      <c r="I462" s="119">
        <v>60000000</v>
      </c>
      <c r="J462" s="121">
        <v>0</v>
      </c>
      <c r="K462" s="121">
        <v>0</v>
      </c>
      <c r="L462" s="121">
        <v>0</v>
      </c>
      <c r="M462" s="121">
        <v>0</v>
      </c>
      <c r="N462" s="121">
        <v>0</v>
      </c>
      <c r="O462" s="121">
        <v>0</v>
      </c>
      <c r="P462" s="121">
        <v>0</v>
      </c>
      <c r="Q462" s="121">
        <v>0</v>
      </c>
      <c r="R462" s="121">
        <v>0</v>
      </c>
      <c r="S462" s="121">
        <v>0</v>
      </c>
    </row>
    <row r="463" spans="1:19" ht="51">
      <c r="A463" s="117" t="s">
        <v>651</v>
      </c>
      <c r="B463" s="131" t="s">
        <v>721</v>
      </c>
      <c r="C463" s="130" t="s">
        <v>722</v>
      </c>
      <c r="D463" s="116" t="s">
        <v>723</v>
      </c>
      <c r="E463" s="116" t="s">
        <v>725</v>
      </c>
      <c r="F463" s="119">
        <v>60000000</v>
      </c>
      <c r="G463" s="120" t="s">
        <v>66</v>
      </c>
      <c r="H463" s="119"/>
      <c r="I463" s="119">
        <v>60000000</v>
      </c>
      <c r="J463" s="121">
        <v>0</v>
      </c>
      <c r="K463" s="121">
        <v>0</v>
      </c>
      <c r="L463" s="121">
        <v>0</v>
      </c>
      <c r="M463" s="121">
        <v>0</v>
      </c>
      <c r="N463" s="121">
        <v>0</v>
      </c>
      <c r="O463" s="121">
        <v>0</v>
      </c>
      <c r="P463" s="121">
        <v>0</v>
      </c>
      <c r="Q463" s="121">
        <v>0</v>
      </c>
      <c r="R463" s="121">
        <v>0</v>
      </c>
      <c r="S463" s="121">
        <v>0</v>
      </c>
    </row>
    <row r="464" spans="1:19" ht="38.25">
      <c r="A464" s="117" t="s">
        <v>651</v>
      </c>
      <c r="B464" s="131" t="s">
        <v>721</v>
      </c>
      <c r="C464" s="130" t="s">
        <v>722</v>
      </c>
      <c r="D464" s="116" t="s">
        <v>723</v>
      </c>
      <c r="E464" s="116" t="s">
        <v>726</v>
      </c>
      <c r="F464" s="119">
        <v>45000000</v>
      </c>
      <c r="G464" s="120" t="s">
        <v>66</v>
      </c>
      <c r="H464" s="119"/>
      <c r="I464" s="119">
        <v>45000000</v>
      </c>
      <c r="J464" s="121">
        <v>0</v>
      </c>
      <c r="K464" s="121">
        <v>0</v>
      </c>
      <c r="L464" s="121">
        <v>0</v>
      </c>
      <c r="M464" s="121">
        <v>0</v>
      </c>
      <c r="N464" s="121">
        <v>0</v>
      </c>
      <c r="O464" s="121">
        <v>0</v>
      </c>
      <c r="P464" s="121">
        <v>0</v>
      </c>
      <c r="Q464" s="121">
        <v>0</v>
      </c>
      <c r="R464" s="121">
        <v>0</v>
      </c>
      <c r="S464" s="121">
        <v>0</v>
      </c>
    </row>
    <row r="465" spans="1:19" ht="38.25">
      <c r="A465" s="117" t="s">
        <v>651</v>
      </c>
      <c r="B465" s="131" t="s">
        <v>721</v>
      </c>
      <c r="C465" s="130" t="s">
        <v>722</v>
      </c>
      <c r="D465" s="116" t="s">
        <v>723</v>
      </c>
      <c r="E465" s="116" t="s">
        <v>727</v>
      </c>
      <c r="F465" s="119">
        <v>45000000</v>
      </c>
      <c r="G465" s="120" t="s">
        <v>66</v>
      </c>
      <c r="H465" s="119"/>
      <c r="I465" s="119">
        <v>45000000</v>
      </c>
      <c r="J465" s="121">
        <v>0</v>
      </c>
      <c r="K465" s="121">
        <v>0</v>
      </c>
      <c r="L465" s="121">
        <v>0</v>
      </c>
      <c r="M465" s="121">
        <v>0</v>
      </c>
      <c r="N465" s="121">
        <v>0</v>
      </c>
      <c r="O465" s="121">
        <v>0</v>
      </c>
      <c r="P465" s="121">
        <v>0</v>
      </c>
      <c r="Q465" s="121">
        <v>0</v>
      </c>
      <c r="R465" s="121">
        <v>0</v>
      </c>
      <c r="S465" s="121">
        <v>0</v>
      </c>
    </row>
    <row r="466" spans="1:19" ht="38.25">
      <c r="A466" s="117" t="s">
        <v>651</v>
      </c>
      <c r="B466" s="131" t="s">
        <v>721</v>
      </c>
      <c r="C466" s="130" t="s">
        <v>722</v>
      </c>
      <c r="D466" s="116" t="s">
        <v>723</v>
      </c>
      <c r="E466" s="116" t="s">
        <v>728</v>
      </c>
      <c r="F466" s="119">
        <v>70000000</v>
      </c>
      <c r="G466" s="120" t="s">
        <v>66</v>
      </c>
      <c r="H466" s="119"/>
      <c r="I466" s="119">
        <v>70000000</v>
      </c>
      <c r="J466" s="121">
        <v>0</v>
      </c>
      <c r="K466" s="121">
        <v>0</v>
      </c>
      <c r="L466" s="121">
        <v>0</v>
      </c>
      <c r="M466" s="121">
        <v>0</v>
      </c>
      <c r="N466" s="121">
        <v>0</v>
      </c>
      <c r="O466" s="121">
        <v>0</v>
      </c>
      <c r="P466" s="121">
        <v>0</v>
      </c>
      <c r="Q466" s="121">
        <v>0</v>
      </c>
      <c r="R466" s="121">
        <v>0</v>
      </c>
      <c r="S466" s="121">
        <v>0</v>
      </c>
    </row>
  </sheetData>
  <protectedRanges>
    <protectedRange sqref="B39" name="Rango1_24"/>
    <protectedRange sqref="E39" name="Rango1_24_1_1"/>
    <protectedRange sqref="F39" name="Rango7_8_2_1_1"/>
    <protectedRange sqref="G46:G47 G49:G51 G39 G53" name="Rango7_8_2_1_2"/>
    <protectedRange sqref="B40" name="Rango1_24_2"/>
    <protectedRange sqref="B45" name="Rango1_26"/>
    <protectedRange sqref="E40" name="Rango1_24_2_1"/>
    <protectedRange sqref="E45" name="Rango1_26_1"/>
    <protectedRange sqref="F40" name="Rango7_9_2_1_1"/>
    <protectedRange sqref="F41" name="Rango7_10_2_2"/>
    <protectedRange sqref="F43:F44" name="Rango7_11_2_1"/>
    <protectedRange sqref="F45" name="Rango7_12_2_1_1"/>
    <protectedRange sqref="G40" name="Rango5_10_3_1"/>
    <protectedRange sqref="G41" name="Rango5_11_2"/>
    <protectedRange sqref="G42" name="Rango5_12_2"/>
    <protectedRange sqref="G43:G44" name="Rango5_12_3"/>
    <protectedRange sqref="G45" name="Rango5_13_8_1"/>
    <protectedRange sqref="E47" name="Rango1_25"/>
    <protectedRange sqref="E51" name="Rango1_44"/>
    <protectedRange sqref="F52" name="Rango1_1_7_6_2"/>
    <protectedRange sqref="F47" name="Rango1_1_7_9_2_1"/>
    <protectedRange sqref="F51" name="Rango1_1_7_6_2_1"/>
    <protectedRange sqref="G52" name="Rango5_13_39_4"/>
    <protectedRange sqref="B57:B58" name="Rango1_19"/>
    <protectedRange sqref="E54" name="Rango1_6"/>
    <protectedRange sqref="E55:E56" name="Rango1_29_3_1"/>
    <protectedRange sqref="F53:F54" name="Rango1_17"/>
    <protectedRange sqref="F57" name="Rango1_17_1"/>
    <protectedRange sqref="F58" name="Rango1_17_3"/>
    <protectedRange sqref="F56" name="Rango1_17_4_3"/>
    <protectedRange sqref="G54" name="Rango5_13"/>
    <protectedRange sqref="G57" name="Rango1_6_1"/>
    <protectedRange sqref="G58" name="Rango1_6_3"/>
    <protectedRange sqref="G55:G56" name="Rango5_13_3_3"/>
    <protectedRange sqref="B59" name="Rango1_21"/>
    <protectedRange sqref="E61" name="Rango1_9_1_1"/>
    <protectedRange sqref="E59" name="Rango1_25_2_1"/>
    <protectedRange sqref="E65:E66" name="Rango1_81_2"/>
    <protectedRange sqref="F60 F62" name="Rango1_17_2"/>
    <protectedRange sqref="F61" name="Rango1_17_3_1_1"/>
    <protectedRange sqref="F59" name="Rango1_17_6_1"/>
    <protectedRange sqref="F63:F64" name="Rango1_17_5"/>
    <protectedRange sqref="F65:F66" name="Rango1_17_1_1_1"/>
    <protectedRange sqref="G61" name="Rango5_13_1_1"/>
    <protectedRange sqref="G59" name="Rango1_6_4"/>
    <protectedRange sqref="G63:G66" name="Rango1_6_5"/>
    <protectedRange sqref="B67:C78" name="Rango1_12"/>
    <protectedRange sqref="G67:G68" name="Rango5_13_37_1"/>
    <protectedRange sqref="G69:G74" name="Rango5_13_37_2"/>
    <protectedRange sqref="G75:G78" name="Rango5_13_37_3"/>
    <protectedRange sqref="E79" name="Rango1_6_2"/>
    <protectedRange sqref="E80" name="Rango1_12_4_1_2_2_1_1_2"/>
    <protectedRange sqref="E81" name="Rango1_12_4_1_2_3_1_2"/>
    <protectedRange sqref="E82" name="Rango1_12_4_1_2_1_1_1_2"/>
    <protectedRange sqref="E86" name="Rango1_6_3_3_2_1_3_3"/>
    <protectedRange sqref="F89" name="Rango1_17_8_1"/>
    <protectedRange sqref="G79" name="Rango5_13_39_4_1"/>
    <protectedRange sqref="G80:G82" name="Rango5_13_39_5"/>
    <protectedRange sqref="G83:G86" name="Rango5_13_39_6"/>
    <protectedRange sqref="G87:G88" name="Rango5_13_39_7"/>
    <protectedRange sqref="G89:G90" name="Rango5_13_39_8"/>
    <protectedRange sqref="C91:C102" name="Rango1_12_2"/>
    <protectedRange sqref="B91:B102" name="Rango1_14"/>
    <protectedRange sqref="E120:E121" name="Rango1_5_2"/>
    <protectedRange sqref="E122" name="Rango1_16_2"/>
    <protectedRange sqref="E123" name="Rango1_40_1"/>
    <protectedRange sqref="E124" name="Rango1_16_6"/>
    <protectedRange sqref="E103" name="Rango1_30_1_1"/>
    <protectedRange sqref="E105" name="Rango1_30_1_2"/>
    <protectedRange sqref="E106:E107" name="Rango1_30_1_3"/>
    <protectedRange sqref="G122:G124" name="Rango5_13_1"/>
    <protectedRange sqref="G103 G105:G107" name="Rango1_90_2"/>
    <protectedRange sqref="G120:G121" name="Rango5_13_16_1_1"/>
    <protectedRange sqref="E125" name="Rango1_39"/>
    <protectedRange sqref="G125" name="Rango5_13_2"/>
    <protectedRange sqref="E129" name="Rango1_37"/>
    <protectedRange sqref="E126" name="Rango1_47"/>
    <protectedRange sqref="E127:E128" name="Rango1_65"/>
    <protectedRange sqref="G126:G129" name="Rango5_13_3"/>
    <protectedRange sqref="G130:G131" name="Rango1_52"/>
    <protectedRange sqref="E132" name="Rango1_27_1_1"/>
    <protectedRange sqref="E133" name="Rango1_5"/>
    <protectedRange sqref="E134" name="Rango1_16"/>
    <protectedRange sqref="E135" name="Rango1_22_1_1"/>
    <protectedRange sqref="E137:E138" name="Rango1_28_2"/>
    <protectedRange sqref="G132" name="Rango1_52_1"/>
    <protectedRange sqref="G134" name="Rango5_13_45_1"/>
    <protectedRange sqref="G135" name="Rango5_13_45_2"/>
    <protectedRange sqref="G136" name="Rango5_13_45_3"/>
    <protectedRange sqref="G137:G138" name="Rango5_13_45_4"/>
    <protectedRange sqref="E155:E159" name="Rango1_66"/>
    <protectedRange sqref="E184:E185" name="Rango1_30_4_1"/>
    <protectedRange sqref="G154:G162" name="Rango5_13_4"/>
    <protectedRange sqref="G169:G170" name="Rango5_13_38_1"/>
    <protectedRange sqref="G173:G174 G184:G185" name="Rango5_13_42_1"/>
    <protectedRange sqref="E186" name="Rango1_5_1_1_1"/>
    <protectedRange sqref="E193" name="Rango1_40_2_1"/>
    <protectedRange sqref="E192" name="Rango1_16_1_1"/>
    <protectedRange sqref="G192:G193" name="Rango5_13_15_1"/>
    <protectedRange sqref="E203" name="Rango1_63_7"/>
    <protectedRange sqref="E200:E201" name="Rango1_63_3"/>
    <protectedRange sqref="E204" name="Rango1_63_2"/>
    <protectedRange sqref="E202" name="Rango1_63_3_1"/>
    <protectedRange sqref="E199" name="Rango1_63_4"/>
    <protectedRange sqref="E205:E207" name="Rango1_42_1"/>
    <protectedRange sqref="E194:E195" name="Rango1_18_1"/>
    <protectedRange sqref="E196:E198" name="Rango1_18_2"/>
    <protectedRange sqref="G205 G207" name="Rango5_13_20_1_1"/>
    <protectedRange sqref="G194:G198" name="Rango5_13_18_1_1"/>
    <protectedRange sqref="E208:E209" name="Rango1_49_1"/>
    <protectedRange sqref="G208:G209" name="Rango5_13_7_1"/>
    <protectedRange sqref="E215:E216" name="Rango1_45_1"/>
    <protectedRange sqref="G212" name="Rango5_13_39_9"/>
    <protectedRange sqref="G213" name="Rango5_13_39_10"/>
    <protectedRange sqref="G215" name="Rango5_13_10_1"/>
    <protectedRange sqref="E218" name="Rango1_4_3"/>
    <protectedRange sqref="F218" name="Rango1_4_1"/>
    <protectedRange sqref="G218" name="Rango5_13_1_2"/>
    <protectedRange sqref="J39" name="Rango5_9_2_2"/>
    <protectedRange sqref="J40" name="Rango5_10_3_1_1"/>
    <protectedRange sqref="J41:J42" name="Rango5_11_2_1"/>
    <protectedRange sqref="J43:J44" name="Rango5_11_3"/>
    <protectedRange sqref="J45" name="Rango5_13_8_1_1"/>
    <protectedRange sqref="J51" name="Rango1_1_9_19_1"/>
    <protectedRange sqref="J57" name="Rango1_81_1"/>
    <protectedRange sqref="J58" name="Rango1_81_1_1"/>
    <protectedRange sqref="J63:J66" name="Rango1_81_1_2"/>
    <protectedRange sqref="J123:J124" name="Rango5_33_2"/>
    <protectedRange sqref="J130:J131" name="Rango1_31"/>
    <protectedRange sqref="J192:J193" name="Rango5_33_2_1"/>
    <protectedRange sqref="E67:E68" name="Rango1_12_1_1_1_1"/>
    <protectedRange sqref="E75" name="Rango1_12_2_1_1_1"/>
    <protectedRange sqref="E76" name="Rango1_12_2_1_2_1"/>
    <protectedRange sqref="E77" name="Rango1_12_3_1_1"/>
    <protectedRange sqref="E78" name="Rango1_14_1_2_1_1"/>
    <protectedRange sqref="F69:F71" name="Rango1_44_6_1"/>
    <protectedRange sqref="E91" name="Rango1_14_1_2_1_2"/>
    <protectedRange sqref="E92" name="Rango1_14_1_2_2_1"/>
    <protectedRange sqref="E93:E94" name="Rango1_14_1_2_3_1"/>
    <protectedRange sqref="E95" name="Rango1_6_3_3_1_1"/>
    <protectedRange sqref="E96" name="Rango1_14_3_1_1"/>
    <protectedRange sqref="E97" name="Rango1_14_5_1_1"/>
    <protectedRange sqref="E98:E101" name="Rango1_2_11_1_1"/>
    <protectedRange sqref="E102" name="Rango1_15_1_1_1"/>
    <protectedRange sqref="F93:F96" name="Rango1_6_3_2_1_1_1"/>
    <protectedRange sqref="F91" name="Rango1_14_2_2_1"/>
    <protectedRange sqref="F92" name="Rango7_19_2_1"/>
    <protectedRange sqref="F97" name="Rango1_14_2_1_1"/>
    <protectedRange sqref="G95" name="Rango5_6_7_2_1_1_1"/>
    <protectedRange sqref="G98" name="Rango5_6_7_2_1_3_1"/>
    <protectedRange sqref="G102" name="Rango1_90_1_1"/>
    <protectedRange sqref="G91:G92" name="Rango5_6_7_2_1"/>
    <protectedRange sqref="J91:J92" name="Rango5_6_5_2"/>
    <protectedRange sqref="J93:J96" name="Rango5_6_5_2_4"/>
    <protectedRange sqref="E210:E211" name="Rango1_91_1_2"/>
    <protectedRange sqref="J211" name="Rango1_91"/>
    <protectedRange sqref="J210" name="Rango1_91_1_2_1"/>
    <protectedRange sqref="G211" name="Rango1_8"/>
    <protectedRange sqref="G210" name="Rango1_91_2"/>
    <protectedRange sqref="E139:E140" name="Rango1_2_3"/>
    <protectedRange sqref="E141" name="Rango1_92_3"/>
    <protectedRange sqref="E142" name="Rango1_92_4"/>
    <protectedRange sqref="E143:E145" name="Rango1_92_5"/>
    <protectedRange sqref="E146" name="Rango1_37_1"/>
    <protectedRange sqref="E147" name="Rango1_39_1"/>
    <protectedRange sqref="E148" name="Rango1_47_1"/>
    <protectedRange sqref="E149" name="Rango1_48"/>
    <protectedRange sqref="E150" name="Rango1_65_1"/>
    <protectedRange sqref="E151" name="Rango1_66_1"/>
    <protectedRange sqref="E152:E153" name="Rango1_67"/>
    <protectedRange sqref="G141" name="Rango5_13_27"/>
    <protectedRange sqref="G142:G145" name="Rango5_13_22"/>
    <protectedRange sqref="G139" name="Rango5_13_27_2"/>
    <protectedRange sqref="G140" name="Rango5_13_27_6"/>
    <protectedRange sqref="G146:G147" name="Rango5_13_29_1"/>
    <protectedRange sqref="G149" name="Rango5_13_48_1"/>
    <protectedRange sqref="E161:E162" name="Rango1_60_1"/>
    <protectedRange sqref="E160" name="Rango1_64_1"/>
    <protectedRange sqref="E163:E164" name="Rango1_71_1"/>
    <protectedRange sqref="E165:E167" name="Rango1_71_2"/>
    <protectedRange sqref="E168:E170" name="Rango1_71_3"/>
    <protectedRange sqref="E171:E172" name="Rango1_71_5"/>
    <protectedRange sqref="E173" name="Rango1_71_6"/>
    <protectedRange sqref="E174" name="Rango1_71_8"/>
    <protectedRange sqref="E178:E180" name="Rango1_25_4_2_1"/>
    <protectedRange sqref="E181:E182" name="Rango1_29_3_2"/>
    <protectedRange sqref="E183" name="Rango1_30_3_1_1"/>
    <protectedRange sqref="G181:G182" name="Rango5_13_38_1_1"/>
    <protectedRange sqref="E189" name="Rango1_86_2"/>
    <protectedRange sqref="E190:E191" name="Rango1_86_2_2"/>
    <protectedRange sqref="E214" name="Rango1_34_2_2"/>
    <protectedRange sqref="G214" name="Rango5_13_10_2_2"/>
    <protectedRange sqref="M51" name="Rango1_1_9_19_1_1"/>
    <protectedRange sqref="M39" name="Rango5_9_2_2_1"/>
    <protectedRange sqref="M41:M42" name="Rango5_11_2_2"/>
    <protectedRange sqref="M43:M44" name="Rango5_11_3_1"/>
    <protectedRange sqref="M45" name="Rango5_13_8_1_2"/>
    <protectedRange sqref="M57" name="Rango1_81_1_3"/>
    <protectedRange sqref="M58" name="Rango1_81_1_1_1"/>
    <protectedRange sqref="M63:M66" name="Rango1_81_1_2_1"/>
    <protectedRange sqref="F90" name="Rango1_17_8_1_4"/>
    <protectedRange sqref="F107" name="Rango7_22_2_3_2"/>
    <protectedRange sqref="F102" name="Rango1_15_2_2"/>
    <protectedRange sqref="F103 F105" name="Rango7_22_2_1_1_1_1"/>
    <protectedRange sqref="E104" name="Rango1_2_2_1_2_1_2_4"/>
    <protectedRange sqref="G104" name="Rango1_90"/>
    <protectedRange sqref="F104" name="Rango7_22_2_1_1_2_1_2"/>
    <protectedRange sqref="E108" name="Rango1_30_1_5_1"/>
    <protectedRange sqref="E110" name="Rango1_2_2_1_2_1_2_4_1"/>
    <protectedRange sqref="E111" name="Rango1_2_2_1_2_1_2_4_2"/>
    <protectedRange sqref="E112" name="Rango1_2_2_1_2_1_2_4_3"/>
    <protectedRange sqref="E113" name="Rango1_2_2_1_2_1_2_4_4"/>
    <protectedRange sqref="E114" name="Rango1_2_2_1_2_1_2_4_5"/>
    <protectedRange sqref="E116" name="Rango1_2_2_1_2_1_2_4_6"/>
    <protectedRange sqref="E117" name="Rango1_2_2_1_2_1_2_4_7"/>
    <protectedRange sqref="E118" name="Rango1_2_2_1_2_1_2_4_8"/>
    <protectedRange sqref="E115" name="Rango1_2_2_1_2_1_2_4_9"/>
    <protectedRange sqref="E119" name="Rango1_34_2_1"/>
    <protectedRange sqref="E109" name="Rango1_2_2_1_2_1_2_4_10"/>
    <protectedRange sqref="F108" name="Rango7_22_2_1_1_2_2_1"/>
    <protectedRange sqref="F110" name="Rango7_22_2_1_1_2_3_1"/>
    <protectedRange sqref="F111" name="Rango7_22_2_1_1_2_4_1"/>
    <protectedRange sqref="F112" name="Rango7_22_2_1_1_2_5_1"/>
    <protectedRange sqref="F113" name="Rango7_22_2_1_1_2_6_1"/>
    <protectedRange sqref="F114:F115" name="Rango7_22_2_1_1_2_7_1"/>
    <protectedRange sqref="F116" name="Rango7_22_2_1_1_2_8_1"/>
    <protectedRange sqref="F117" name="Rango7_22_2_1_1_2_9_1"/>
    <protectedRange sqref="F118" name="Rango7_22_2_1_1_2_10_1"/>
    <protectedRange sqref="F119" name="Rango7_1_2_1_1_2_1"/>
    <protectedRange sqref="F109" name="Rango7_22_2_1_1_2_11_1"/>
    <protectedRange sqref="G108:G118" name="Rango1_90_1"/>
    <protectedRange sqref="G119" name="Rango5_13_10_2_1"/>
    <protectedRange sqref="F130:F131" name="Rango1_52_2_1"/>
    <protectedRange sqref="F216" name="Rango1_93_3_1"/>
    <protectedRange sqref="F189:F191" name="Rango7_32_2_1_1"/>
    <protectedRange sqref="F125:F129" name="Rango7_26_2_4_3"/>
    <protectedRange sqref="F154:F159" name="Rango7_29_2_1_3"/>
    <protectedRange sqref="F120:F121" name="Rango7_24_2_2_1_1_2"/>
    <protectedRange sqref="F122" name="Rango7_24_2_3_1_1_2"/>
    <protectedRange sqref="F123:F124" name="Rango7_33_2_1_1_2"/>
    <protectedRange sqref="F212" name="Rango1_17_8_1_1_1"/>
    <protectedRange sqref="F178:F180" name="Rango7_31_2_6_3_2"/>
    <protectedRange sqref="F181:F182" name="Rango7_31_2_8_1_1_2"/>
    <protectedRange sqref="F183" name="Rango7_31_2_12_1_2"/>
    <protectedRange sqref="F184:F185" name="Rango7_31_2_14_1_1_2"/>
    <protectedRange sqref="F215" name="Rango1_17_5_1_1_1"/>
    <protectedRange sqref="F210:F211" name="Rango1_17_17"/>
    <protectedRange sqref="F186:F187" name="Rango7_3_2_1_1_2"/>
    <protectedRange sqref="F188" name="Rango7_3_2_2_1_2"/>
    <protectedRange sqref="F192:F193" name="Rango7_33_2_1_2_1"/>
    <protectedRange sqref="F139:F140" name="Rango7_28_2_1_2"/>
    <protectedRange sqref="F141:F145" name="Rango7_28_2_2_2"/>
    <protectedRange sqref="F146:F147" name="Rango7_28_2_5_2"/>
    <protectedRange sqref="F148:F149" name="Rango7_28_2_15_2_2"/>
    <protectedRange sqref="F150:F153" name="Rango7_28_2_15_3_2"/>
    <protectedRange sqref="F160" name="Rango7_30_2_1_1_1_1_2"/>
    <protectedRange sqref="F161:F162" name="Rango7_30_2_2_1_2"/>
    <protectedRange sqref="F163:F164" name="Rango7_30_2_3_1_2"/>
    <protectedRange sqref="F165:F167" name="Rango7_30_2_3_2_2"/>
    <protectedRange sqref="F168:F170" name="Rango7_30_2_3_3_2"/>
    <protectedRange sqref="F171:F172" name="Rango7_30_2_3_5_2"/>
    <protectedRange sqref="F173" name="Rango7_30_2_3_6_2"/>
    <protectedRange sqref="F174" name="Rango7_30_2_3_8_2"/>
    <protectedRange sqref="F214" name="Rango7_1_2_1_1_3_1"/>
    <protectedRange sqref="M130:M131" name="Rango1_31_2"/>
    <protectedRange sqref="M192:M193" name="Rango5_33_2_1_1"/>
    <protectedRange sqref="M123:M124" name="Rango5_33_2_3"/>
    <protectedRange sqref="M91:M92" name="Rango5_6_5_2_5"/>
    <protectedRange sqref="M93:M96" name="Rango5_6_5_2_4_4"/>
    <protectedRange sqref="P51" name="Rango1_1_9_19_1_2"/>
    <protectedRange sqref="P39" name="Rango5_9_2_2_2"/>
    <protectedRange sqref="P41:P42" name="Rango5_11_2_3"/>
    <protectedRange sqref="P43:P44" name="Rango5_11_3_2"/>
    <protectedRange sqref="P45" name="Rango5_13_8_1_3"/>
    <protectedRange sqref="P57" name="Rango1_81_1_4"/>
    <protectedRange sqref="P58" name="Rango1_81_1_1_2"/>
    <protectedRange sqref="P63:P66" name="Rango1_81_1_2_2"/>
    <protectedRange sqref="P130:P131" name="Rango1_31_3"/>
    <protectedRange sqref="P192:P193" name="Rango5_33_2_1_2"/>
    <protectedRange sqref="P123:P124" name="Rango5_33_2_4"/>
    <protectedRange sqref="P91:P92" name="Rango5_6_5_2_6"/>
    <protectedRange sqref="P93:P96" name="Rango5_6_5_2_4_5"/>
    <protectedRange sqref="S51" name="Rango1_1_9_19_1_3"/>
    <protectedRange sqref="S39" name="Rango5_9_2_2_3"/>
    <protectedRange sqref="S41:S42" name="Rango5_11_2_4"/>
    <protectedRange sqref="S43:S44" name="Rango5_11_3_3"/>
    <protectedRange sqref="S45" name="Rango5_13_8_1_4"/>
    <protectedRange sqref="S57" name="Rango1_81_1_5"/>
    <protectedRange sqref="S58" name="Rango1_81_1_1_3"/>
    <protectedRange sqref="S63:S66" name="Rango1_81_1_2_3"/>
    <protectedRange sqref="S130:S131" name="Rango1_31_4"/>
    <protectedRange sqref="S192:S193" name="Rango5_33_2_1_3"/>
    <protectedRange sqref="S123:S124" name="Rango5_33_2_5"/>
    <protectedRange sqref="S91:S92" name="Rango5_6_5_2_7"/>
    <protectedRange sqref="S93:S96" name="Rango5_6_5_2_4_6"/>
    <protectedRange algorithmName="SHA-512" hashValue="CVKs21Gt/2OsCw9kBbXfbOzE1b7x0pBUoNSI7o20OGeUroYiDK83Lm+YQX/W+wOjx9hYjKWD6fw41EKVnKvfLQ==" saltValue="lqd/+lkV1BcGJejhhyz8Iw==" spinCount="100000" sqref="B238" name="Rango1_32_3_2"/>
    <protectedRange algorithmName="SHA-512" hashValue="CVKs21Gt/2OsCw9kBbXfbOzE1b7x0pBUoNSI7o20OGeUroYiDK83Lm+YQX/W+wOjx9hYjKWD6fw41EKVnKvfLQ==" saltValue="lqd/+lkV1BcGJejhhyz8Iw==" spinCount="100000" sqref="B239" name="Rango1_32_4_3"/>
    <protectedRange algorithmName="SHA-512" hashValue="CVKs21Gt/2OsCw9kBbXfbOzE1b7x0pBUoNSI7o20OGeUroYiDK83Lm+YQX/W+wOjx9hYjKWD6fw41EKVnKvfLQ==" saltValue="lqd/+lkV1BcGJejhhyz8Iw==" spinCount="100000" sqref="B240" name="Rango1_32_5_3"/>
    <protectedRange algorithmName="SHA-512" hashValue="CVKs21Gt/2OsCw9kBbXfbOzE1b7x0pBUoNSI7o20OGeUroYiDK83Lm+YQX/W+wOjx9hYjKWD6fw41EKVnKvfLQ==" saltValue="lqd/+lkV1BcGJejhhyz8Iw==" spinCount="100000" sqref="B241" name="Rango1_32_6_3"/>
    <protectedRange algorithmName="SHA-512" hashValue="CVKs21Gt/2OsCw9kBbXfbOzE1b7x0pBUoNSI7o20OGeUroYiDK83Lm+YQX/W+wOjx9hYjKWD6fw41EKVnKvfLQ==" saltValue="lqd/+lkV1BcGJejhhyz8Iw==" spinCount="100000" sqref="B242" name="Rango1_32_17_3"/>
    <protectedRange algorithmName="SHA-512" hashValue="CVKs21Gt/2OsCw9kBbXfbOzE1b7x0pBUoNSI7o20OGeUroYiDK83Lm+YQX/W+wOjx9hYjKWD6fw41EKVnKvfLQ==" saltValue="lqd/+lkV1BcGJejhhyz8Iw==" spinCount="100000" sqref="B243" name="Rango1_32_20_3"/>
    <protectedRange algorithmName="SHA-512" hashValue="CVKs21Gt/2OsCw9kBbXfbOzE1b7x0pBUoNSI7o20OGeUroYiDK83Lm+YQX/W+wOjx9hYjKWD6fw41EKVnKvfLQ==" saltValue="lqd/+lkV1BcGJejhhyz8Iw==" spinCount="100000" sqref="B244" name="Rango1_32_21_3"/>
  </protectedRanges>
  <mergeCells count="7">
    <mergeCell ref="S43:S44"/>
    <mergeCell ref="J120:J121"/>
    <mergeCell ref="M120:M121"/>
    <mergeCell ref="P120:P121"/>
    <mergeCell ref="S120:S121"/>
    <mergeCell ref="M43:M44"/>
    <mergeCell ref="P43:P44"/>
  </mergeCells>
  <conditionalFormatting sqref="K16:N16 I16 I372:S372 H371:S371">
    <cfRule type="expression" dxfId="1" priority="18">
      <formula>AND(OR($T16&lt;&gt;0,$U16&lt;&gt;0),#REF!="X")</formula>
    </cfRule>
  </conditionalFormatting>
  <conditionalFormatting sqref="O17:P17 J17">
    <cfRule type="expression" dxfId="0" priority="22">
      <formula>AND(OR($T16&lt;&gt;0,$U16&lt;&gt;0),#REF!="X")</formula>
    </cfRule>
  </conditionalFormatting>
  <dataValidations count="4">
    <dataValidation type="whole" allowBlank="1" showInputMessage="1" showErrorMessage="1" errorTitle="Preste atención:" error="Solo se admiten valores enteros._x000a__x000a_No utilice fórmulas o cifras decimales._x000a_" promptTitle="Programacion de Pagos" prompt="Registra el valor programado a pagar en este mes, de acuerdo con la disponibilidad de fondos segun el recaudo programado. Ingresa valores enteros solamente.  No registres fórmulas.  " sqref="R7:S7 M7 O11:P11 H12:K12 M14:R14 H9:K9 L10:R10 I16 J17 O17:P17 K16:N16 J18:N18 I372:S372 H371:S371" xr:uid="{00000000-0002-0000-0000-000000000000}">
      <formula1>0</formula1>
      <formula2>300000000000</formula2>
    </dataValidation>
    <dataValidation type="list" allowBlank="1" showInputMessage="1" showErrorMessage="1" sqref="F218" xr:uid="{B1DBF03E-08DA-4476-B514-2B86E0B1F222}">
      <formula1>LOPERATIVA</formula1>
    </dataValidation>
    <dataValidation type="list" allowBlank="1" showInputMessage="1" showErrorMessage="1" sqref="G40:G45 G48 G154:G188 G208:G210 G192:G193 G98 G54:G92 G95 G122:G149 G52 G212:G218 G102:G119" xr:uid="{F9E13E7F-7983-4C4A-AF79-3C6E47670F41}">
      <formula1>FFINANCIACION</formula1>
    </dataValidation>
    <dataValidation type="decimal" operator="greaterThanOrEqual" allowBlank="1" showInputMessage="1" showErrorMessage="1" sqref="F43:F45 F41 G49:G51 G46:G47 F39:G39 G53 F61:F64 F53:F58 F122:F129 F91:F120 J39:J45 J47:J48 J61:J62 J59 J122:J129 J132:J136 F67:F88 J138:J209 J52:J56 M45 M47:M48 M52:M56 M39:M43 M61 J212:J218 F138:F175 F213:F215 F181:F209 J67:J120 F132:F136 M122:M129 M132:M136 M138:M218 M67:M120 P45 P47:P48 P39:P43 P61 P52:P56 P122:P129 P132:P136 P138:P218 P67:P120 S45 S47:S48 S39:S43 S61 S52:S56 S122:S129 S132:S136 S67:S120 S138:S218" xr:uid="{B7CF5F31-F864-4144-8E09-4C77C29B319A}">
      <formula1>0</formula1>
    </dataValidation>
  </dataValidations>
  <pageMargins left="0.7" right="0.7" top="0.75" bottom="0.75" header="0.3" footer="0.3"/>
  <pageSetup paperSize="184" orientation="portrait" r:id="rId1"/>
  <ignoredErrors>
    <ignoredError sqref="C2:C8 C9:C21" numberStoredAsText="1"/>
  </ignoredError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ELKIN JOSE GRAU ROJANO</dc:creator>
  <cp:lastModifiedBy>GIGLIOLA CORPUS</cp:lastModifiedBy>
  <dcterms:created xsi:type="dcterms:W3CDTF">2022-01-27T15:35:14Z</dcterms:created>
  <dcterms:modified xsi:type="dcterms:W3CDTF">2023-01-30T22:08:27Z</dcterms:modified>
</cp:coreProperties>
</file>