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uarios\cbermudez\OneDrive - Gobernacion San Andres\Escritorio\PLAN DE ACCION 2026\"/>
    </mc:Choice>
  </mc:AlternateContent>
  <xr:revisionPtr revIDLastSave="0" documentId="13_ncr:1_{C914B084-0F39-47AE-A67B-6C8337DBA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6" sheetId="3" r:id="rId1"/>
    <sheet name="Hoja2" sheetId="5" r:id="rId2"/>
    <sheet name="Hoja1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'PA 2026'!$A$1:$W$34</definedName>
    <definedName name="BDATOS">OFFSET('PA 2026'!#REF!,0,0,COUNTA('PA 2026'!#REF!),38)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5" l="1"/>
  <c r="D11" i="5"/>
  <c r="E11" i="5"/>
  <c r="C11" i="5"/>
  <c r="A7" i="4" l="1"/>
  <c r="J35" i="3"/>
</calcChain>
</file>

<file path=xl/sharedStrings.xml><?xml version="1.0" encoding="utf-8"?>
<sst xmlns="http://schemas.openxmlformats.org/spreadsheetml/2006/main" count="387" uniqueCount="137">
  <si>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</si>
  <si>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</si>
  <si>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</si>
  <si>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</si>
  <si>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</si>
  <si>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</si>
  <si>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</si>
  <si>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</si>
  <si>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</si>
  <si>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</si>
  <si>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</si>
  <si>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</si>
  <si>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</si>
  <si>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</si>
  <si>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</si>
  <si>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</si>
  <si>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</si>
  <si>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</si>
  <si>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</si>
  <si>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</si>
  <si>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</si>
  <si>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</si>
  <si>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</si>
  <si>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OPORTUNIDADES</t>
  </si>
  <si>
    <t>DESARROLLO SOCIAL</t>
  </si>
  <si>
    <t>Avanzando hacia la atención integral de la infancia y la adolescencia</t>
  </si>
  <si>
    <t>Avanzando hacia el mejoramiento de oportunidades para las personas con discapacidad</t>
  </si>
  <si>
    <t>Avanzando hacia el mejoramiento de oportunidades para las personas victimas del conflicto armado</t>
  </si>
  <si>
    <t>Avanzando hacia el mejoramiento de oportunidades para los habitante de y en calle</t>
  </si>
  <si>
    <t>Avanzando hacia el mejoramiento de oportunidades para el adulto mayor</t>
  </si>
  <si>
    <t>Avanzando hacia el mejoramiento de oportunidades para la población en condición de pobreza y vulnerabilidad</t>
  </si>
  <si>
    <t>Formular e implementar la ruta integral de atención de primera infancia, infancia y adolescencia</t>
  </si>
  <si>
    <t>Niños, niñas, adolescentes y jóvenes beneficiados</t>
  </si>
  <si>
    <t xml:space="preserve">Desarrollar procesos pedagógicos sobre el buen uso del tiempo libre en niños, niñas y adolescentes </t>
  </si>
  <si>
    <t>Desarrollar procesos pedagógicos con familias y/o comunidades para crear entornos protectores libre de violencia contra niños, niñas y adolescentes</t>
  </si>
  <si>
    <t>Familias atendidas</t>
  </si>
  <si>
    <t>Capacitar a niños, niñas, adolescentes, cuidadores y/o docentes sobre el reconocimiento de los derechos de la niñez y la adolescencia</t>
  </si>
  <si>
    <t>Personas capacitadas</t>
  </si>
  <si>
    <t>Promover el derecho al juego, la celebración del día de la niñez y espacios de esparcimiento comunitario como estrategia de visibilización de las niñas, niños y adolescentes</t>
  </si>
  <si>
    <t>Eventos de promoción y prevención de los derechos  realizados</t>
  </si>
  <si>
    <t xml:space="preserve">Implementar y asegurar acciones para el acceso al  entorno fisico, bienes, servicios, y beneficios para las personas con discapacidad y cuidadores.  </t>
  </si>
  <si>
    <t>Personas con discapacidad atendidas con servicios integrales</t>
  </si>
  <si>
    <t xml:space="preserve">Promover la creaciòn de programas transversales en el ejercicio de la gobernanza multinivel y estrategias de articulaciòn insterinstitucional para personas con discapacidad </t>
  </si>
  <si>
    <t xml:space="preserve">Documentos de lineamientos técnicos elaborados </t>
  </si>
  <si>
    <t>Acompañamiento a la población desplazada víctima del conflicto armado para su traslado y reubicación.</t>
  </si>
  <si>
    <t>Hogares que han recibido recursos para el transporte de bienes</t>
  </si>
  <si>
    <t>Realizar campañas de sensibilización en el marco de la Conmemoración de las Víctimas del Conflicto Armado</t>
  </si>
  <si>
    <t>Campañas realizadas</t>
  </si>
  <si>
    <t>Realizar taller de capacidades  y asistencia técnica sobre la oferta institucional a la población desplazada víctima del conflicto armado en el Departamento.</t>
  </si>
  <si>
    <t xml:space="preserve">Desarrollar Mesas Departamentales de Participación Efectiva de Víctimas del Conflicto Armado que se encuentran en el Departamento Archipiélago de San Andrés Providencia y Santa Catalina. </t>
  </si>
  <si>
    <t>Eventos de participación realizados</t>
  </si>
  <si>
    <t>Desarrollar espacios de intervención Psicosocial individual, familiar o grupal a las víctimas del conflicto armado que se encuentran en el Departamento.</t>
  </si>
  <si>
    <t>Víctimas con rehabilitación psicosocial</t>
  </si>
  <si>
    <t>Gestionar estrategia de diagnóstico de personas víctimas que se encuentren en el territorio Insular y aquellas que atiendan a  la  resolucion 2023-111763.</t>
  </si>
  <si>
    <t>Documento elaborado</t>
  </si>
  <si>
    <t xml:space="preserve">Brindar de asistencia humanitaria a víctimas del conflicto armado. </t>
  </si>
  <si>
    <t xml:space="preserve">Hogares víctimas con atención humanitaria </t>
  </si>
  <si>
    <t>Implementar estrategia para la protección, prevención, generación de entornos saludables y generación de capacidades sociales e individualespara la población habitante de y en la calle</t>
  </si>
  <si>
    <t>Estrategias de promoción de la salud implementadas</t>
  </si>
  <si>
    <t>Intervenciones para la protección, prevención, promoción y atención integral al Habitante de y en la calle</t>
  </si>
  <si>
    <t>Personas atendidas con oferta institucional</t>
  </si>
  <si>
    <t>Atender a los beneficiarios de los programas dirigidos a la población de personas adultas mayores</t>
  </si>
  <si>
    <t>Adultos mayores atendidos con servicios integrales</t>
  </si>
  <si>
    <t>Apoyar el funcionamiento y garantizar la atención de los beneficiarios del Centro de Protección para el adulto mayor.</t>
  </si>
  <si>
    <t>Realizar acciones de bienestar social y comunitario dirigido a los participantes del programa de Renta Ciudadana.</t>
  </si>
  <si>
    <t>Beneficiarios potenciales para quienes se gestiona la oferta social</t>
  </si>
  <si>
    <t>Realizar acciones de planificación, seguimiento y evaluación anual de la operación y los resultados del programa Renta Ciudadana y Renta Joven.</t>
  </si>
  <si>
    <t>Documentos de evaluaciones realizados</t>
  </si>
  <si>
    <t>JOHANA WILCHES</t>
  </si>
  <si>
    <t xml:space="preserve">2024002880079 </t>
  </si>
  <si>
    <t>Apoyo para la disminución de la vulneración de derechos de niños, niñas y adolescentes en San Andrés.</t>
  </si>
  <si>
    <t>Apoyo para la prevención de dinámicas de violencia.</t>
  </si>
  <si>
    <t>2024002880081</t>
  </si>
  <si>
    <t>Apoyo integral a padres y/o cuidadores de menores en situación de vulnerabilidad frente a la violencia san Andrés</t>
  </si>
  <si>
    <t>Implementacion de la escuela de padres en sectores vulnerables</t>
  </si>
  <si>
    <t>Conmemoración de la infancia en el departamento.</t>
  </si>
  <si>
    <t xml:space="preserve">Fortalecimiento y apoyo integral para la población con discapacidad, familia y cuidadores del archipiélago de San Andrés, Providencia </t>
  </si>
  <si>
    <t>2024002880138</t>
  </si>
  <si>
    <t>Apoyo y bienestar social  dirigido a beneficiarios de los  programas Renta Ciudadana y Renta Joven en articulación con el Departamento de Prosperidad Social  San Andrés</t>
  </si>
  <si>
    <t>Espacios de bienestar comunitario y
fortalecimiento del tejido social</t>
  </si>
  <si>
    <t>Soporte a la ejecución, coordinación y seguimiento de los programas Renta
Ciudadana y Renta Joven en el marco del Plan Operativo de Acción construido con Prosperidad
Social</t>
  </si>
  <si>
    <t>Apoyo y atención integral para los habitantes de y en calle del archipiélago de san Andrés</t>
  </si>
  <si>
    <t>Auxilio funerario</t>
  </si>
  <si>
    <t>Estrategia para el restablecimiento de derechos en el marco de acompañamiento efectivo del habitante de y en calle.</t>
  </si>
  <si>
    <t>Ejecución de planes que contribuye a la inclusión social eficaz del habitante de y en calle</t>
  </si>
  <si>
    <t>2024002880076</t>
  </si>
  <si>
    <t>Apoyo y atencion integral a las victimas del conflicto armado residentes en San Andres.</t>
  </si>
  <si>
    <t>Traslado y reubicación a personas victimas y sus familias</t>
  </si>
  <si>
    <t xml:space="preserve">Apoyo y atención integral a las víctimas del conflicto armado residentes en San Andrés </t>
  </si>
  <si>
    <t>Campañas de sensibilización en el marco de la conmemoración a las victimas del conflicto armado</t>
  </si>
  <si>
    <t>Servicio de asistencia técnica para la participación de las víctimas</t>
  </si>
  <si>
    <t>Caracterización de las personas victimas del conflicto armado</t>
  </si>
  <si>
    <t>Asistencia humanitaria a victimas del conflicto armado</t>
  </si>
  <si>
    <t>$17,500,000</t>
  </si>
  <si>
    <t>$10,000,000</t>
  </si>
  <si>
    <t>$30,000,000</t>
  </si>
  <si>
    <t>$100,000,000</t>
  </si>
  <si>
    <t>$20,000,000</t>
  </si>
  <si>
    <t>$</t>
  </si>
  <si>
    <t>2024002880110</t>
  </si>
  <si>
    <t xml:space="preserve">Implementación de los encuentros recreativos y culturales para el adulto mayor Nuevo Comienzo Otro Motivo para vivir San Andrés </t>
  </si>
  <si>
    <t>Apoyo a iniciativas recreativas de las personas mayores Reinado departamental semana de la persona mayor entre otros</t>
  </si>
  <si>
    <t>ESTAMPILLA PRO ADULTO MAYOR</t>
  </si>
  <si>
    <t>Adquisición de elementos para la dotación de las delegaciones y beneficiarios clubles y centro día: sudaderas, maletines, gorras, etc.</t>
  </si>
  <si>
    <t>2024002880137</t>
  </si>
  <si>
    <t xml:space="preserve">Servicios de atención integral y oportunidades de bienestar para personas adultas mayores de San Andrés </t>
  </si>
  <si>
    <t>Servicio de apoyo nutricional/Servicio de alimentación Caliente entregado en los Hogares de las personas Adultas Mayores y/o Mercados Integrales de
sostenimiento básico</t>
  </si>
  <si>
    <t>202500000036724</t>
  </si>
  <si>
    <t>Aportes para la dotación y funcionamiento de los centros de bienestar de las personas adultas mayores San Andrés San Andrés</t>
  </si>
  <si>
    <t>Acciones encaminadas al fortalecimiento de entornos protectores para niñas, niños y adolescentes</t>
  </si>
  <si>
    <t>Implementar programas de acompañamiento y promoción de escenarios saludables para niños y niñas con discapacidad y sus familias en el Departamento.</t>
  </si>
  <si>
    <t>Fomentar el desarrollo de potencialidades de las personas con discapacidad, su autonomía e independencia con la implementación adecuada y oportuna de procesos de prevención, habilitación y rehabilitación funcional e integral</t>
  </si>
  <si>
    <t>Apoyo a la gestión para la atención integral de beneficiarios: trabajador social y/o enfermería</t>
  </si>
  <si>
    <t>Apoyo a las delegaciones transporte aéreo, terrestre, alojamiento, seguros de viaje, imprevistos, etc.</t>
  </si>
  <si>
    <t>Apoyo para los procesos de bienestar nutricional para adultos mayores</t>
  </si>
  <si>
    <t>Apoyo a la coordinación de clubes apoyo técnico y gestión de programas y proyectos dirigidos a la atención de personas adultas mayores</t>
  </si>
  <si>
    <t>Apoyo a la gestión para la atención integral de personas adultas mayores en los programas, clubes y/o Fraternidades Doradas</t>
  </si>
  <si>
    <t>Aportes para la dotación y funcionamiento de los centros de Bienestar de las personas adultas mayores San Andrés.</t>
  </si>
  <si>
    <t xml:space="preserve">Implementación de la política pública de Infancia y Adolescencia </t>
  </si>
  <si>
    <t>Actualizar e implimentar la política pública de infancia y adolescencia del departamento</t>
  </si>
  <si>
    <t>Documentos de planeación elaborados</t>
  </si>
  <si>
    <t>INFANCIA</t>
  </si>
  <si>
    <t>$ 0.00</t>
  </si>
  <si>
    <t>Realización de espacios de intervención Psicosocial individual, familiar o grupal a las víctimas del conflicto armado</t>
  </si>
  <si>
    <t>Talleres de capacidades y asistencia técnica a la población desplazada victima del conflicto</t>
  </si>
  <si>
    <t>VÍCTIMAS</t>
  </si>
  <si>
    <t>Traslado y reubicación a personas víctimas y sus familias</t>
  </si>
  <si>
    <t>Campañas de sensibilización en el marco de la conmemoración a las víctimas del conflicto armado</t>
  </si>
  <si>
    <t>Talleres de capacidades y asistencia técnica a la población desplazada víctima del conflicto</t>
  </si>
  <si>
    <t>Realización de espacios de intervención Psicosocial individual, familiar o grupal a las víctimas del conflicto armado.</t>
  </si>
  <si>
    <t>Caracterización de las personas víctimas del conflicto armado</t>
  </si>
  <si>
    <t>Asistencia humanitaria a víctimas del conflicto armado</t>
  </si>
  <si>
    <t>Apoyo a la gestión: Un Profesional en Gerontología Coordinación de clubes apoyo técnico y gestión de programas y proyectos dirigidos a la atención de personas adultas mayores</t>
  </si>
  <si>
    <t>INGRESOS CORRIENTES - LIBRE DESTINACION</t>
  </si>
  <si>
    <t>2024002880088</t>
  </si>
  <si>
    <t>ESTAMPILLA PRO BIENESTAR ADULTO MAYOR</t>
  </si>
  <si>
    <t>RB - Venta de 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</si>
</sst>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\ #,##0;[Red]\-&quot;$&quot;\ #,##0"/>
    <numFmt numFmtId="8" formatCode="&quot;$&quot;\ #,##0.00;[Red]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  <numFmt numFmtId="174" formatCode="0_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"/>
      <family val="2"/>
      <scheme val="minor"/>
    </font>
    <font>
      <sz val="11"/>
      <name val="Calibri Light"/>
      <family val="2"/>
    </font>
    <font>
      <sz val="11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6" fillId="3" borderId="0" xfId="0" applyFont="1" applyFill="1"/>
    <xf numFmtId="166" fontId="6" fillId="3" borderId="2" xfId="10" applyNumberFormat="1" applyFont="1" applyFill="1" applyBorder="1" applyAlignment="1">
      <alignment horizontal="right" vertical="center" wrapText="1"/>
    </xf>
    <xf numFmtId="165" fontId="6" fillId="3" borderId="2" xfId="1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4" fontId="7" fillId="7" borderId="4" xfId="0" applyNumberFormat="1" applyFont="1" applyFill="1" applyBorder="1" applyAlignment="1">
      <alignment horizontal="center" vertical="center" wrapText="1"/>
    </xf>
    <xf numFmtId="4" fontId="7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49" fontId="6" fillId="6" borderId="0" xfId="0" applyNumberFormat="1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7" fillId="3" borderId="0" xfId="11" applyNumberFormat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 wrapText="1"/>
    </xf>
    <xf numFmtId="167" fontId="6" fillId="3" borderId="0" xfId="4" applyNumberFormat="1" applyFont="1" applyFill="1" applyAlignment="1">
      <alignment horizontal="center" vertical="center"/>
    </xf>
    <xf numFmtId="171" fontId="6" fillId="3" borderId="0" xfId="11" applyNumberFormat="1" applyFont="1" applyFill="1" applyBorder="1" applyAlignment="1">
      <alignment horizontal="center" vertical="center"/>
    </xf>
    <xf numFmtId="169" fontId="6" fillId="3" borderId="0" xfId="0" applyNumberFormat="1" applyFont="1" applyFill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166" fontId="0" fillId="0" borderId="0" xfId="0" applyNumberFormat="1"/>
    <xf numFmtId="49" fontId="6" fillId="0" borderId="9" xfId="0" applyNumberFormat="1" applyFont="1" applyBorder="1" applyAlignment="1">
      <alignment horizontal="center" vertical="center" wrapText="1"/>
    </xf>
    <xf numFmtId="6" fontId="0" fillId="0" borderId="0" xfId="0" applyNumberFormat="1"/>
    <xf numFmtId="166" fontId="6" fillId="3" borderId="2" xfId="10" applyNumberFormat="1" applyFont="1" applyFill="1" applyBorder="1" applyAlignment="1">
      <alignment horizontal="center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9" fontId="6" fillId="3" borderId="2" xfId="0" quotePrefix="1" applyNumberFormat="1" applyFont="1" applyFill="1" applyBorder="1" applyAlignment="1">
      <alignment horizontal="center" vertical="center" wrapText="1"/>
    </xf>
    <xf numFmtId="3" fontId="6" fillId="3" borderId="2" xfId="1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66" fontId="6" fillId="3" borderId="9" xfId="0" applyNumberFormat="1" applyFont="1" applyFill="1" applyBorder="1" applyAlignment="1">
      <alignment horizontal="center" vertical="center" wrapText="1"/>
    </xf>
    <xf numFmtId="49" fontId="6" fillId="6" borderId="0" xfId="0" quotePrefix="1" applyNumberFormat="1" applyFont="1" applyFill="1" applyAlignment="1">
      <alignment horizontal="center" vertical="center" wrapText="1"/>
    </xf>
    <xf numFmtId="3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center" vertical="center" wrapText="1"/>
    </xf>
    <xf numFmtId="3" fontId="6" fillId="6" borderId="0" xfId="11" applyNumberFormat="1" applyFont="1" applyFill="1" applyBorder="1" applyAlignment="1">
      <alignment horizontal="center" vertical="center" wrapText="1"/>
    </xf>
    <xf numFmtId="168" fontId="6" fillId="3" borderId="0" xfId="0" applyNumberFormat="1" applyFont="1" applyFill="1" applyAlignment="1">
      <alignment horizontal="center" vertical="center" wrapText="1"/>
    </xf>
    <xf numFmtId="168" fontId="6" fillId="3" borderId="0" xfId="11" applyNumberFormat="1" applyFont="1" applyFill="1" applyBorder="1" applyAlignment="1">
      <alignment horizontal="center" vertical="center" wrapText="1"/>
    </xf>
    <xf numFmtId="169" fontId="6" fillId="3" borderId="0" xfId="11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166" fontId="6" fillId="3" borderId="0" xfId="10" applyNumberFormat="1" applyFont="1" applyFill="1" applyBorder="1" applyAlignment="1">
      <alignment horizontal="center" vertical="center" wrapText="1"/>
    </xf>
    <xf numFmtId="1" fontId="6" fillId="3" borderId="0" xfId="0" applyNumberFormat="1" applyFont="1" applyFill="1" applyAlignment="1">
      <alignment horizontal="center" vertical="center" wrapText="1"/>
    </xf>
    <xf numFmtId="169" fontId="6" fillId="3" borderId="0" xfId="11" applyNumberFormat="1" applyFont="1" applyFill="1" applyBorder="1" applyAlignment="1">
      <alignment horizontal="center" vertical="center"/>
    </xf>
    <xf numFmtId="170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0" fontId="6" fillId="5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167" fontId="6" fillId="3" borderId="0" xfId="10" applyNumberFormat="1" applyFont="1" applyFill="1" applyBorder="1" applyAlignment="1">
      <alignment horizontal="center" vertical="center" wrapText="1"/>
    </xf>
    <xf numFmtId="6" fontId="6" fillId="3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 wrapText="1"/>
    </xf>
    <xf numFmtId="165" fontId="5" fillId="3" borderId="0" xfId="1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3" fontId="5" fillId="3" borderId="0" xfId="0" applyNumberFormat="1" applyFont="1" applyFill="1" applyAlignment="1">
      <alignment horizontal="center" vertical="center" wrapText="1"/>
    </xf>
    <xf numFmtId="3" fontId="5" fillId="3" borderId="0" xfId="11" applyNumberFormat="1" applyFont="1" applyFill="1" applyBorder="1" applyAlignment="1">
      <alignment horizontal="center" vertical="center" wrapText="1"/>
    </xf>
    <xf numFmtId="0" fontId="6" fillId="3" borderId="6" xfId="4" applyFont="1" applyFill="1" applyBorder="1" applyAlignment="1">
      <alignment horizontal="center" vertical="center" wrapText="1"/>
    </xf>
    <xf numFmtId="2" fontId="6" fillId="3" borderId="6" xfId="4" applyNumberFormat="1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  <xf numFmtId="0" fontId="6" fillId="3" borderId="2" xfId="4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horizontal="center" vertical="center" wrapText="1"/>
    </xf>
    <xf numFmtId="2" fontId="6" fillId="3" borderId="7" xfId="4" applyNumberFormat="1" applyFont="1" applyFill="1" applyBorder="1" applyAlignment="1">
      <alignment horizontal="center" vertical="center" wrapText="1"/>
    </xf>
    <xf numFmtId="2" fontId="6" fillId="3" borderId="2" xfId="4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" fontId="6" fillId="3" borderId="0" xfId="7" applyNumberFormat="1" applyFont="1" applyFill="1" applyBorder="1"/>
    <xf numFmtId="174" fontId="8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0" fillId="3" borderId="10" xfId="0" quotePrefix="1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" fontId="6" fillId="3" borderId="0" xfId="0" applyNumberFormat="1" applyFont="1" applyFill="1" applyAlignment="1">
      <alignment horizontal="center"/>
    </xf>
    <xf numFmtId="6" fontId="6" fillId="3" borderId="0" xfId="0" applyNumberFormat="1" applyFont="1" applyFill="1" applyAlignment="1">
      <alignment horizontal="center" vertical="center" wrapText="1"/>
    </xf>
    <xf numFmtId="6" fontId="6" fillId="6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wrapText="1"/>
    </xf>
    <xf numFmtId="42" fontId="6" fillId="3" borderId="0" xfId="13" applyFont="1" applyFill="1" applyBorder="1" applyAlignment="1">
      <alignment horizontal="center" vertical="center"/>
    </xf>
    <xf numFmtId="172" fontId="6" fillId="3" borderId="0" xfId="13" applyNumberFormat="1" applyFont="1" applyFill="1" applyBorder="1" applyAlignment="1">
      <alignment horizontal="center" vertical="center"/>
    </xf>
    <xf numFmtId="1" fontId="6" fillId="3" borderId="0" xfId="0" applyNumberFormat="1" applyFont="1" applyFill="1" applyAlignment="1">
      <alignment horizontal="center" vertical="top"/>
    </xf>
    <xf numFmtId="173" fontId="6" fillId="3" borderId="0" xfId="14" applyNumberFormat="1" applyFont="1" applyFill="1" applyBorder="1" applyAlignment="1">
      <alignment horizontal="center" vertical="center" wrapText="1"/>
    </xf>
    <xf numFmtId="3" fontId="6" fillId="3" borderId="0" xfId="8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8" fillId="3" borderId="0" xfId="0" quotePrefix="1" applyNumberFormat="1" applyFont="1" applyFill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 wrapText="1"/>
    </xf>
    <xf numFmtId="4" fontId="6" fillId="3" borderId="0" xfId="7" applyNumberFormat="1" applyFont="1" applyFill="1" applyAlignment="1">
      <alignment horizontal="center"/>
    </xf>
    <xf numFmtId="4" fontId="6" fillId="3" borderId="0" xfId="7" applyNumberFormat="1" applyFont="1" applyFill="1"/>
    <xf numFmtId="0" fontId="11" fillId="0" borderId="2" xfId="0" applyFont="1" applyBorder="1" applyAlignment="1">
      <alignment horizontal="left" vertical="center" wrapText="1"/>
    </xf>
    <xf numFmtId="6" fontId="11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justify" vertical="center" wrapText="1"/>
    </xf>
    <xf numFmtId="8" fontId="11" fillId="0" borderId="2" xfId="0" applyNumberFormat="1" applyFont="1" applyBorder="1" applyAlignment="1">
      <alignment horizontal="right" vertical="center" wrapText="1"/>
    </xf>
    <xf numFmtId="167" fontId="6" fillId="3" borderId="9" xfId="15" applyNumberFormat="1" applyFont="1" applyFill="1" applyBorder="1" applyAlignment="1">
      <alignment horizontal="center" vertical="center" wrapText="1"/>
    </xf>
    <xf numFmtId="166" fontId="6" fillId="0" borderId="2" xfId="10" applyNumberFormat="1" applyFont="1" applyFill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44" fontId="6" fillId="3" borderId="7" xfId="15" applyFont="1" applyFill="1" applyBorder="1" applyAlignment="1">
      <alignment horizontal="center" vertical="center" wrapText="1"/>
    </xf>
    <xf numFmtId="44" fontId="6" fillId="3" borderId="2" xfId="15" applyFont="1" applyFill="1" applyBorder="1" applyAlignment="1">
      <alignment horizontal="center" vertical="center" wrapText="1"/>
    </xf>
    <xf numFmtId="49" fontId="6" fillId="0" borderId="2" xfId="0" quotePrefix="1" applyNumberFormat="1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2" fontId="6" fillId="0" borderId="6" xfId="4" applyNumberFormat="1" applyFont="1" applyBorder="1" applyAlignment="1">
      <alignment horizontal="center" vertical="center" wrapText="1"/>
    </xf>
    <xf numFmtId="166" fontId="6" fillId="3" borderId="9" xfId="1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67" fontId="1" fillId="0" borderId="2" xfId="15" applyNumberFormat="1" applyFont="1" applyFill="1" applyBorder="1" applyAlignment="1">
      <alignment vertical="center" wrapText="1"/>
    </xf>
    <xf numFmtId="3" fontId="14" fillId="0" borderId="2" xfId="1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166" fontId="14" fillId="0" borderId="2" xfId="1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6">
    <cellStyle name="KPT04_Main" xfId="2" xr:uid="{00000000-0005-0000-0000-000000000000}"/>
    <cellStyle name="Millares" xfId="14" builtinId="3"/>
    <cellStyle name="Millares 2" xfId="5" xr:uid="{00000000-0005-0000-0000-000001000000}"/>
    <cellStyle name="Millares 2 2" xfId="9" xr:uid="{00000000-0005-0000-0000-000002000000}"/>
    <cellStyle name="Moneda" xfId="15" builtinId="4"/>
    <cellStyle name="Moneda [0]" xfId="13" builtinId="7"/>
    <cellStyle name="Moneda 2" xfId="7" xr:uid="{00000000-0005-0000-0000-000003000000}"/>
    <cellStyle name="Moneda 3" xfId="8" xr:uid="{00000000-0005-0000-0000-000004000000}"/>
    <cellStyle name="Moneda 4" xfId="10" xr:uid="{00000000-0005-0000-0000-000005000000}"/>
    <cellStyle name="Moneda 5" xfId="11" xr:uid="{00000000-0005-0000-0000-000006000000}"/>
    <cellStyle name="Moneda 6" xfId="12" xr:uid="{00000000-0005-0000-0000-000007000000}"/>
    <cellStyle name="Normal" xfId="0" builtinId="0"/>
    <cellStyle name="Normal 2" xfId="1" xr:uid="{00000000-0005-0000-0000-000009000000}"/>
    <cellStyle name="Normal 2 2" xfId="4" xr:uid="{00000000-0005-0000-0000-00000A000000}"/>
    <cellStyle name="Normal 3" xfId="6" xr:uid="{00000000-0005-0000-0000-00000B000000}"/>
    <cellStyle name="Normal 5" xfId="3" xr:uid="{00000000-0005-0000-0000-00000C000000}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family val="2"/>
      </font>
      <numFmt numFmtId="175" formatCode="#.##000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A339D"/>
      <color rgb="FFC17AC8"/>
      <color rgb="FFDF4541"/>
      <color rgb="FFE890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35" totalsRowCount="1" headerRowDxfId="49" dataDxfId="47" totalsRowDxfId="46" headerRowBorderDxfId="48">
  <autoFilter ref="A1:W34" xr:uid="{00000000-0009-0000-0100-000001000000}"/>
  <tableColumns count="23">
    <tableColumn id="2" xr3:uid="{00000000-0010-0000-0000-000002000000}" name="RESPONSABLE" dataDxfId="45" totalsRowDxfId="22"/>
    <tableColumn id="6" xr3:uid="{00000000-0010-0000-0000-000006000000}" name="APUESTA" dataDxfId="44" totalsRowDxfId="21"/>
    <tableColumn id="1" xr3:uid="{29F00C65-DF35-4922-A43A-D229533F6D0A}" name="EJE" dataDxfId="43" totalsRowDxfId="20"/>
    <tableColumn id="7" xr3:uid="{00000000-0010-0000-0000-000007000000}" name="PROGRAMA" dataDxfId="42" totalsRowDxfId="19"/>
    <tableColumn id="4" xr3:uid="{00000000-0010-0000-0000-000004000000}" name="BPIN DEL PROYECTO" dataDxfId="41" totalsRowDxfId="18"/>
    <tableColumn id="14" xr3:uid="{00000000-0010-0000-0000-00000E000000}" name="NOMBRE DEL_x000a_ PROYECTO" dataDxfId="40" totalsRowDxfId="17"/>
    <tableColumn id="8" xr3:uid="{00000000-0010-0000-0000-000008000000}" name="ACTIVIDAD PROYECTO" dataDxfId="39" totalsRowDxfId="16"/>
    <tableColumn id="5" xr3:uid="{00000000-0010-0000-0000-000005000000}" name="META DE PRODUCTO PDD" dataDxfId="38" totalsRowDxfId="15"/>
    <tableColumn id="3" xr3:uid="{C838259C-A607-44AB-9E02-018E934CF95C}" name=" INDICADOR DE PRODUCTO VIGENCIA (número)" dataDxfId="37" totalsRowDxfId="14"/>
    <tableColumn id="21" xr3:uid="{00000000-0010-0000-0000-000015000000}" name="VALOR (en pesos)" totalsRowFunction="sum" dataDxfId="36" totalsRowDxfId="13" dataCellStyle="Moneda 4"/>
    <tableColumn id="36" xr3:uid="{00000000-0010-0000-0000-000024000000}" name="RECURSO (Fuente de Financiación)" dataDxfId="35" totalsRowDxfId="12"/>
    <tableColumn id="22" xr3:uid="{00000000-0010-0000-0000-000016000000}" name="ENERO" dataDxfId="34" totalsRowDxfId="11"/>
    <tableColumn id="23" xr3:uid="{00000000-0010-0000-0000-000017000000}" name="FEBRERO" dataDxfId="33" totalsRowDxfId="10" dataCellStyle="Moneda 5"/>
    <tableColumn id="24" xr3:uid="{00000000-0010-0000-0000-000018000000}" name="MARZO" dataDxfId="32" totalsRowDxfId="9"/>
    <tableColumn id="25" xr3:uid="{00000000-0010-0000-0000-000019000000}" name="ABRIL" dataDxfId="31" totalsRowDxfId="8" dataCellStyle="Moneda 5"/>
    <tableColumn id="26" xr3:uid="{00000000-0010-0000-0000-00001A000000}" name="MAYO" dataDxfId="30" totalsRowDxfId="7" dataCellStyle="Moneda 5"/>
    <tableColumn id="27" xr3:uid="{00000000-0010-0000-0000-00001B000000}" name="JUNIO" dataDxfId="29" totalsRowDxfId="6" dataCellStyle="Moneda 5"/>
    <tableColumn id="28" xr3:uid="{00000000-0010-0000-0000-00001C000000}" name="JULIO" dataDxfId="28" totalsRowDxfId="5" dataCellStyle="Moneda 5"/>
    <tableColumn id="29" xr3:uid="{00000000-0010-0000-0000-00001D000000}" name="AGOSTO" dataDxfId="27" totalsRowDxfId="4" dataCellStyle="Moneda 5"/>
    <tableColumn id="30" xr3:uid="{00000000-0010-0000-0000-00001E000000}" name="SEPTIEMBRE" dataDxfId="26" totalsRowDxfId="3" dataCellStyle="Moneda 5"/>
    <tableColumn id="31" xr3:uid="{00000000-0010-0000-0000-00001F000000}" name="OCTUBRE" dataDxfId="25" totalsRowDxfId="2" dataCellStyle="Moneda 5"/>
    <tableColumn id="32" xr3:uid="{00000000-0010-0000-0000-000020000000}" name="NOVIEMBRE" dataDxfId="24" totalsRowDxfId="1" dataCellStyle="Moneda 5"/>
    <tableColumn id="33" xr3:uid="{00000000-0010-0000-0000-000021000000}" name="DICIEMBRE" dataDxfId="23" totalsRow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Y236"/>
  <sheetViews>
    <sheetView tabSelected="1" topLeftCell="G1" zoomScale="70" zoomScaleNormal="70" zoomScalePageLayoutView="68" workbookViewId="0">
      <selection activeCell="T6" sqref="T6"/>
    </sheetView>
  </sheetViews>
  <sheetFormatPr baseColWidth="10" defaultColWidth="11.42578125" defaultRowHeight="15"/>
  <cols>
    <col min="1" max="1" width="22.7109375" style="79" customWidth="1"/>
    <col min="2" max="2" width="21.28515625" style="79" customWidth="1"/>
    <col min="3" max="3" width="24" style="79" customWidth="1"/>
    <col min="4" max="4" width="19.140625" style="79" customWidth="1"/>
    <col min="5" max="5" width="20.7109375" style="79" customWidth="1"/>
    <col min="6" max="6" width="29.85546875" style="79" customWidth="1"/>
    <col min="7" max="7" width="33.5703125" style="79" customWidth="1"/>
    <col min="8" max="8" width="26" style="79" customWidth="1"/>
    <col min="9" max="9" width="28.28515625" style="79" customWidth="1"/>
    <col min="10" max="10" width="24.7109375" style="76" customWidth="1" collapsed="1"/>
    <col min="11" max="11" width="25.5703125" style="79" customWidth="1" collapsed="1"/>
    <col min="12" max="12" width="16.5703125" style="79" customWidth="1"/>
    <col min="13" max="13" width="17.140625" style="80" customWidth="1"/>
    <col min="14" max="14" width="20.85546875" style="79" customWidth="1"/>
    <col min="15" max="15" width="18.5703125" style="79" customWidth="1"/>
    <col min="16" max="16" width="16.5703125" style="90" customWidth="1"/>
    <col min="17" max="17" width="18" style="76" customWidth="1"/>
    <col min="18" max="18" width="20.42578125" style="90" customWidth="1"/>
    <col min="19" max="19" width="19.28515625" style="90" customWidth="1"/>
    <col min="20" max="20" width="16.7109375" style="90" customWidth="1"/>
    <col min="21" max="21" width="19.85546875" style="90" customWidth="1"/>
    <col min="22" max="22" width="17.42578125" style="90" customWidth="1"/>
    <col min="23" max="23" width="18.28515625" style="90" customWidth="1"/>
    <col min="24" max="25" width="14.7109375" style="91" customWidth="1"/>
    <col min="26" max="26" width="11.42578125" style="1"/>
    <col min="27" max="27" width="11.85546875" style="1" customWidth="1"/>
    <col min="28" max="16384" width="11.42578125" style="1"/>
  </cols>
  <sheetData>
    <row r="1" spans="1:25" ht="57.75" customHeight="1">
      <c r="A1" s="6" t="s">
        <v>18</v>
      </c>
      <c r="B1" s="7" t="s">
        <v>19</v>
      </c>
      <c r="C1" s="7" t="s">
        <v>20</v>
      </c>
      <c r="D1" s="7" t="s">
        <v>0</v>
      </c>
      <c r="E1" s="7" t="s">
        <v>1</v>
      </c>
      <c r="F1" s="7" t="s">
        <v>15</v>
      </c>
      <c r="G1" s="7" t="s">
        <v>2</v>
      </c>
      <c r="H1" s="7" t="s">
        <v>21</v>
      </c>
      <c r="I1" s="7" t="s">
        <v>22</v>
      </c>
      <c r="J1" s="8" t="s">
        <v>16</v>
      </c>
      <c r="K1" s="8" t="s">
        <v>17</v>
      </c>
      <c r="L1" s="8" t="s">
        <v>3</v>
      </c>
      <c r="M1" s="8" t="s">
        <v>4</v>
      </c>
      <c r="N1" s="8" t="s">
        <v>5</v>
      </c>
      <c r="O1" s="8" t="s">
        <v>6</v>
      </c>
      <c r="P1" s="8" t="s">
        <v>7</v>
      </c>
      <c r="Q1" s="8" t="s">
        <v>8</v>
      </c>
      <c r="R1" s="8" t="s">
        <v>9</v>
      </c>
      <c r="S1" s="8" t="s">
        <v>10</v>
      </c>
      <c r="T1" s="8" t="s">
        <v>11</v>
      </c>
      <c r="U1" s="8" t="s">
        <v>12</v>
      </c>
      <c r="V1" s="8" t="s">
        <v>13</v>
      </c>
      <c r="W1" s="9" t="s">
        <v>14</v>
      </c>
      <c r="X1" s="1"/>
      <c r="Y1" s="1"/>
    </row>
    <row r="2" spans="1:25" ht="60">
      <c r="A2" s="5" t="s">
        <v>68</v>
      </c>
      <c r="B2" s="69" t="s">
        <v>23</v>
      </c>
      <c r="C2" s="69" t="s">
        <v>24</v>
      </c>
      <c r="D2" s="69" t="s">
        <v>25</v>
      </c>
      <c r="E2" s="34" t="s">
        <v>69</v>
      </c>
      <c r="F2" s="5" t="s">
        <v>70</v>
      </c>
      <c r="G2" s="62" t="s">
        <v>31</v>
      </c>
      <c r="H2" s="62" t="s">
        <v>31</v>
      </c>
      <c r="I2" s="63" t="s">
        <v>32</v>
      </c>
      <c r="J2" s="32">
        <v>50000000</v>
      </c>
      <c r="K2" s="69" t="s">
        <v>133</v>
      </c>
      <c r="L2" s="32">
        <v>0</v>
      </c>
      <c r="M2" s="32">
        <v>5000000</v>
      </c>
      <c r="N2" s="32">
        <v>5000000</v>
      </c>
      <c r="O2" s="32">
        <v>5000000</v>
      </c>
      <c r="P2" s="32">
        <v>5000000</v>
      </c>
      <c r="Q2" s="32">
        <v>5000000</v>
      </c>
      <c r="R2" s="32">
        <v>5000000</v>
      </c>
      <c r="S2" s="32">
        <v>5000000</v>
      </c>
      <c r="T2" s="32">
        <v>5000000</v>
      </c>
      <c r="U2" s="32">
        <v>5000000</v>
      </c>
      <c r="V2" s="32">
        <v>5000000</v>
      </c>
      <c r="W2" s="32">
        <v>0</v>
      </c>
      <c r="X2" s="1"/>
      <c r="Y2" s="1"/>
    </row>
    <row r="3" spans="1:25" ht="60">
      <c r="A3" s="5" t="s">
        <v>68</v>
      </c>
      <c r="B3" s="69" t="s">
        <v>23</v>
      </c>
      <c r="C3" s="69" t="s">
        <v>24</v>
      </c>
      <c r="D3" s="69" t="s">
        <v>25</v>
      </c>
      <c r="E3" s="34" t="s">
        <v>69</v>
      </c>
      <c r="F3" s="5" t="s">
        <v>70</v>
      </c>
      <c r="G3" s="5" t="s">
        <v>109</v>
      </c>
      <c r="H3" s="100" t="s">
        <v>33</v>
      </c>
      <c r="I3" s="63" t="s">
        <v>32</v>
      </c>
      <c r="J3" s="32">
        <v>50000000</v>
      </c>
      <c r="K3" s="69" t="s">
        <v>133</v>
      </c>
      <c r="L3" s="32">
        <v>0</v>
      </c>
      <c r="M3" s="32">
        <v>5000000</v>
      </c>
      <c r="N3" s="32">
        <v>5000000</v>
      </c>
      <c r="O3" s="32">
        <v>5000000</v>
      </c>
      <c r="P3" s="32">
        <v>5000000</v>
      </c>
      <c r="Q3" s="32">
        <v>5000000</v>
      </c>
      <c r="R3" s="32">
        <v>5000000</v>
      </c>
      <c r="S3" s="32">
        <v>5000000</v>
      </c>
      <c r="T3" s="32">
        <v>5000000</v>
      </c>
      <c r="U3" s="32">
        <v>5000000</v>
      </c>
      <c r="V3" s="32">
        <v>5000000</v>
      </c>
      <c r="W3" s="32">
        <v>0</v>
      </c>
      <c r="X3" s="1"/>
      <c r="Y3" s="1"/>
    </row>
    <row r="4" spans="1:25" ht="90">
      <c r="A4" s="5" t="s">
        <v>68</v>
      </c>
      <c r="B4" s="69" t="s">
        <v>23</v>
      </c>
      <c r="C4" s="69" t="s">
        <v>24</v>
      </c>
      <c r="D4" s="69" t="s">
        <v>25</v>
      </c>
      <c r="E4" s="34" t="s">
        <v>69</v>
      </c>
      <c r="F4" s="5" t="s">
        <v>70</v>
      </c>
      <c r="G4" s="5" t="s">
        <v>71</v>
      </c>
      <c r="H4" s="65" t="s">
        <v>36</v>
      </c>
      <c r="I4" s="63" t="s">
        <v>37</v>
      </c>
      <c r="J4" s="32">
        <v>50000000</v>
      </c>
      <c r="K4" s="69" t="s">
        <v>133</v>
      </c>
      <c r="L4" s="32">
        <v>0</v>
      </c>
      <c r="M4" s="32">
        <v>5000000</v>
      </c>
      <c r="N4" s="32">
        <v>5000000</v>
      </c>
      <c r="O4" s="32">
        <v>5000000</v>
      </c>
      <c r="P4" s="32">
        <v>5000000</v>
      </c>
      <c r="Q4" s="32">
        <v>5000000</v>
      </c>
      <c r="R4" s="32">
        <v>5000000</v>
      </c>
      <c r="S4" s="32">
        <v>5000000</v>
      </c>
      <c r="T4" s="32">
        <v>5000000</v>
      </c>
      <c r="U4" s="32">
        <v>5000000</v>
      </c>
      <c r="V4" s="32">
        <v>5000000</v>
      </c>
      <c r="W4" s="32">
        <v>0</v>
      </c>
      <c r="X4" s="1"/>
      <c r="Y4" s="1"/>
    </row>
    <row r="5" spans="1:25" ht="105">
      <c r="A5" s="5" t="s">
        <v>68</v>
      </c>
      <c r="B5" s="69" t="s">
        <v>23</v>
      </c>
      <c r="C5" s="69" t="s">
        <v>24</v>
      </c>
      <c r="D5" s="69" t="s">
        <v>25</v>
      </c>
      <c r="E5" s="34" t="s">
        <v>69</v>
      </c>
      <c r="F5" s="5" t="s">
        <v>70</v>
      </c>
      <c r="G5" s="5" t="s">
        <v>75</v>
      </c>
      <c r="H5" s="65" t="s">
        <v>38</v>
      </c>
      <c r="I5" s="63" t="s">
        <v>39</v>
      </c>
      <c r="J5" s="3">
        <v>400000000</v>
      </c>
      <c r="K5" s="69" t="s">
        <v>133</v>
      </c>
      <c r="L5" s="32">
        <v>0</v>
      </c>
      <c r="M5" s="32">
        <v>36363636</v>
      </c>
      <c r="N5" s="32">
        <v>36363636</v>
      </c>
      <c r="O5" s="32">
        <v>36363636</v>
      </c>
      <c r="P5" s="32">
        <v>36363636</v>
      </c>
      <c r="Q5" s="32">
        <v>36363636</v>
      </c>
      <c r="R5" s="32">
        <v>36363636</v>
      </c>
      <c r="S5" s="32">
        <v>36363636</v>
      </c>
      <c r="T5" s="32">
        <v>36363636</v>
      </c>
      <c r="U5" s="32">
        <v>36363636</v>
      </c>
      <c r="V5" s="32">
        <v>36363636</v>
      </c>
      <c r="W5" s="32">
        <v>36363640</v>
      </c>
      <c r="X5" s="1"/>
      <c r="Y5" s="1"/>
    </row>
    <row r="6" spans="1:25" ht="60">
      <c r="A6" s="5" t="s">
        <v>68</v>
      </c>
      <c r="B6" s="69" t="s">
        <v>23</v>
      </c>
      <c r="C6" s="69" t="s">
        <v>24</v>
      </c>
      <c r="D6" s="69" t="s">
        <v>25</v>
      </c>
      <c r="E6" s="34" t="s">
        <v>69</v>
      </c>
      <c r="F6" s="34" t="s">
        <v>70</v>
      </c>
      <c r="G6" s="34" t="s">
        <v>118</v>
      </c>
      <c r="H6" s="34" t="s">
        <v>119</v>
      </c>
      <c r="I6" s="34" t="s">
        <v>120</v>
      </c>
      <c r="J6" s="3">
        <v>50000000</v>
      </c>
      <c r="K6" s="69" t="s">
        <v>133</v>
      </c>
      <c r="L6" s="32">
        <v>0</v>
      </c>
      <c r="M6" s="32">
        <v>5000000</v>
      </c>
      <c r="N6" s="32">
        <v>5000000</v>
      </c>
      <c r="O6" s="32">
        <v>5000000</v>
      </c>
      <c r="P6" s="32">
        <v>5000000</v>
      </c>
      <c r="Q6" s="32">
        <v>5000000</v>
      </c>
      <c r="R6" s="32">
        <v>5000000</v>
      </c>
      <c r="S6" s="32">
        <v>5000000</v>
      </c>
      <c r="T6" s="32">
        <v>5000000</v>
      </c>
      <c r="U6" s="32">
        <v>5000000</v>
      </c>
      <c r="V6" s="32">
        <v>5000000</v>
      </c>
      <c r="W6" s="32">
        <v>0</v>
      </c>
      <c r="X6" s="1"/>
      <c r="Y6" s="1"/>
    </row>
    <row r="7" spans="1:25" ht="90">
      <c r="A7" s="5" t="s">
        <v>68</v>
      </c>
      <c r="B7" s="69" t="s">
        <v>23</v>
      </c>
      <c r="C7" s="69" t="s">
        <v>24</v>
      </c>
      <c r="D7" s="69" t="s">
        <v>25</v>
      </c>
      <c r="E7" s="34" t="s">
        <v>72</v>
      </c>
      <c r="F7" s="5" t="s">
        <v>73</v>
      </c>
      <c r="G7" s="5" t="s">
        <v>74</v>
      </c>
      <c r="H7" s="65" t="s">
        <v>34</v>
      </c>
      <c r="I7" s="63" t="s">
        <v>35</v>
      </c>
      <c r="J7" s="32">
        <v>50000000</v>
      </c>
      <c r="K7" s="69" t="s">
        <v>133</v>
      </c>
      <c r="L7" s="32">
        <v>0</v>
      </c>
      <c r="M7" s="32">
        <v>5000000</v>
      </c>
      <c r="N7" s="32">
        <v>5000000</v>
      </c>
      <c r="O7" s="32">
        <v>5000000</v>
      </c>
      <c r="P7" s="32">
        <v>5000000</v>
      </c>
      <c r="Q7" s="32">
        <v>5000000</v>
      </c>
      <c r="R7" s="32">
        <v>5000000</v>
      </c>
      <c r="S7" s="32">
        <v>5000000</v>
      </c>
      <c r="T7" s="32">
        <v>5000000</v>
      </c>
      <c r="U7" s="32">
        <v>5000000</v>
      </c>
      <c r="V7" s="32">
        <v>5000000</v>
      </c>
      <c r="W7" s="32">
        <v>0</v>
      </c>
      <c r="X7" s="1"/>
      <c r="Y7" s="1"/>
    </row>
    <row r="8" spans="1:25" ht="105">
      <c r="A8" s="5" t="s">
        <v>68</v>
      </c>
      <c r="B8" s="69" t="s">
        <v>23</v>
      </c>
      <c r="C8" s="69" t="s">
        <v>24</v>
      </c>
      <c r="D8" s="69" t="s">
        <v>26</v>
      </c>
      <c r="E8" s="71">
        <v>2024002880078</v>
      </c>
      <c r="F8" s="5" t="s">
        <v>76</v>
      </c>
      <c r="G8" s="5" t="s">
        <v>110</v>
      </c>
      <c r="H8" s="62" t="s">
        <v>42</v>
      </c>
      <c r="I8" s="63" t="s">
        <v>43</v>
      </c>
      <c r="J8" s="3">
        <v>610000000</v>
      </c>
      <c r="K8" s="4" t="s">
        <v>133</v>
      </c>
      <c r="L8" s="32">
        <v>0</v>
      </c>
      <c r="M8" s="32">
        <v>55454545</v>
      </c>
      <c r="N8" s="32">
        <v>55454545</v>
      </c>
      <c r="O8" s="32">
        <v>55454545</v>
      </c>
      <c r="P8" s="32">
        <v>55454545</v>
      </c>
      <c r="Q8" s="32">
        <v>55454545</v>
      </c>
      <c r="R8" s="32">
        <v>55454545</v>
      </c>
      <c r="S8" s="32">
        <v>55454545</v>
      </c>
      <c r="T8" s="32">
        <v>55454545</v>
      </c>
      <c r="U8" s="32">
        <v>55454545</v>
      </c>
      <c r="V8" s="32">
        <v>55454545</v>
      </c>
      <c r="W8" s="32">
        <v>55454550</v>
      </c>
      <c r="X8" s="70"/>
      <c r="Y8" s="70"/>
    </row>
    <row r="9" spans="1:25" ht="120">
      <c r="A9" s="5" t="s">
        <v>68</v>
      </c>
      <c r="B9" s="69" t="s">
        <v>23</v>
      </c>
      <c r="C9" s="69" t="s">
        <v>24</v>
      </c>
      <c r="D9" s="69" t="s">
        <v>26</v>
      </c>
      <c r="E9" s="71">
        <v>2024002880078</v>
      </c>
      <c r="F9" s="5" t="s">
        <v>76</v>
      </c>
      <c r="G9" s="5" t="s">
        <v>111</v>
      </c>
      <c r="H9" s="66" t="s">
        <v>40</v>
      </c>
      <c r="I9" s="63" t="s">
        <v>41</v>
      </c>
      <c r="J9" s="32">
        <v>490000000</v>
      </c>
      <c r="K9" s="4" t="s">
        <v>133</v>
      </c>
      <c r="L9" s="32">
        <v>0</v>
      </c>
      <c r="M9" s="32">
        <v>44545454</v>
      </c>
      <c r="N9" s="32">
        <v>44545454</v>
      </c>
      <c r="O9" s="32">
        <v>44545454</v>
      </c>
      <c r="P9" s="32">
        <v>44545454</v>
      </c>
      <c r="Q9" s="32">
        <v>44545454</v>
      </c>
      <c r="R9" s="32">
        <v>44545454</v>
      </c>
      <c r="S9" s="32">
        <v>44545454</v>
      </c>
      <c r="T9" s="32">
        <v>44545454</v>
      </c>
      <c r="U9" s="32">
        <v>44545454</v>
      </c>
      <c r="V9" s="32">
        <v>44545454</v>
      </c>
      <c r="W9" s="32">
        <v>44545460</v>
      </c>
      <c r="X9" s="70"/>
      <c r="Y9" s="70"/>
    </row>
    <row r="10" spans="1:25" ht="90">
      <c r="A10" s="5" t="s">
        <v>68</v>
      </c>
      <c r="B10" s="69" t="s">
        <v>23</v>
      </c>
      <c r="C10" s="69" t="s">
        <v>24</v>
      </c>
      <c r="D10" s="69" t="s">
        <v>27</v>
      </c>
      <c r="E10" s="34" t="s">
        <v>85</v>
      </c>
      <c r="F10" s="5" t="s">
        <v>86</v>
      </c>
      <c r="G10" s="5" t="s">
        <v>87</v>
      </c>
      <c r="H10" s="62" t="s">
        <v>44</v>
      </c>
      <c r="I10" s="63" t="s">
        <v>45</v>
      </c>
      <c r="J10" s="32">
        <v>10000000</v>
      </c>
      <c r="K10" s="35" t="s">
        <v>133</v>
      </c>
      <c r="L10" s="32">
        <v>0</v>
      </c>
      <c r="M10" s="32">
        <v>5000000</v>
      </c>
      <c r="N10" s="32">
        <v>5000000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70"/>
      <c r="Y10" s="70"/>
    </row>
    <row r="11" spans="1:25" ht="90">
      <c r="A11" s="5" t="s">
        <v>68</v>
      </c>
      <c r="B11" s="69" t="s">
        <v>23</v>
      </c>
      <c r="C11" s="69" t="s">
        <v>24</v>
      </c>
      <c r="D11" s="69" t="s">
        <v>27</v>
      </c>
      <c r="E11" s="34" t="s">
        <v>85</v>
      </c>
      <c r="F11" s="5" t="s">
        <v>88</v>
      </c>
      <c r="G11" s="5" t="s">
        <v>89</v>
      </c>
      <c r="H11" s="62" t="s">
        <v>46</v>
      </c>
      <c r="I11" s="63" t="s">
        <v>47</v>
      </c>
      <c r="J11" s="32">
        <v>50000000</v>
      </c>
      <c r="K11" s="35" t="s">
        <v>133</v>
      </c>
      <c r="L11" s="32">
        <v>0</v>
      </c>
      <c r="M11" s="32">
        <v>4545454</v>
      </c>
      <c r="N11" s="32">
        <v>4545454</v>
      </c>
      <c r="O11" s="32">
        <v>4545454</v>
      </c>
      <c r="P11" s="32">
        <v>4545454</v>
      </c>
      <c r="Q11" s="32">
        <v>4545454</v>
      </c>
      <c r="R11" s="32">
        <v>4545454</v>
      </c>
      <c r="S11" s="32">
        <v>4545454</v>
      </c>
      <c r="T11" s="32">
        <v>4545454</v>
      </c>
      <c r="U11" s="32">
        <v>4545454</v>
      </c>
      <c r="V11" s="32">
        <v>4545454</v>
      </c>
      <c r="W11" s="33">
        <v>4545460</v>
      </c>
      <c r="X11" s="70"/>
      <c r="Y11" s="70"/>
    </row>
    <row r="12" spans="1:25" ht="105">
      <c r="A12" s="5" t="s">
        <v>68</v>
      </c>
      <c r="B12" s="69" t="s">
        <v>23</v>
      </c>
      <c r="C12" s="69" t="s">
        <v>24</v>
      </c>
      <c r="D12" s="69" t="s">
        <v>27</v>
      </c>
      <c r="E12" s="34" t="s">
        <v>85</v>
      </c>
      <c r="F12" s="5" t="s">
        <v>88</v>
      </c>
      <c r="G12" s="5" t="s">
        <v>124</v>
      </c>
      <c r="H12" s="62" t="s">
        <v>48</v>
      </c>
      <c r="I12" s="63" t="s">
        <v>37</v>
      </c>
      <c r="J12" s="32">
        <v>50000000</v>
      </c>
      <c r="K12" s="35" t="s">
        <v>133</v>
      </c>
      <c r="L12" s="32">
        <v>0</v>
      </c>
      <c r="M12" s="32">
        <v>4545454</v>
      </c>
      <c r="N12" s="32">
        <v>4545454</v>
      </c>
      <c r="O12" s="32">
        <v>4545454</v>
      </c>
      <c r="P12" s="32">
        <v>4545454</v>
      </c>
      <c r="Q12" s="32">
        <v>4545454</v>
      </c>
      <c r="R12" s="32">
        <v>4545454</v>
      </c>
      <c r="S12" s="32">
        <v>4545454</v>
      </c>
      <c r="T12" s="32">
        <v>4545454</v>
      </c>
      <c r="U12" s="32">
        <v>4545454</v>
      </c>
      <c r="V12" s="32">
        <v>4545454</v>
      </c>
      <c r="W12" s="33">
        <v>4545460</v>
      </c>
      <c r="X12" s="70"/>
      <c r="Y12" s="70"/>
    </row>
    <row r="13" spans="1:25" ht="120">
      <c r="A13" s="5" t="s">
        <v>68</v>
      </c>
      <c r="B13" s="69" t="s">
        <v>23</v>
      </c>
      <c r="C13" s="69" t="s">
        <v>24</v>
      </c>
      <c r="D13" s="69" t="s">
        <v>27</v>
      </c>
      <c r="E13" s="103" t="s">
        <v>85</v>
      </c>
      <c r="F13" s="38" t="s">
        <v>88</v>
      </c>
      <c r="G13" s="38" t="s">
        <v>90</v>
      </c>
      <c r="H13" s="104" t="s">
        <v>49</v>
      </c>
      <c r="I13" s="105" t="s">
        <v>50</v>
      </c>
      <c r="J13" s="99">
        <v>30000000</v>
      </c>
      <c r="K13" s="35" t="s">
        <v>133</v>
      </c>
      <c r="L13" s="32">
        <v>0</v>
      </c>
      <c r="M13" s="32">
        <v>10000000</v>
      </c>
      <c r="N13" s="32">
        <v>10000000</v>
      </c>
      <c r="O13" s="32">
        <v>10000000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70"/>
      <c r="Y13" s="70"/>
    </row>
    <row r="14" spans="1:25" ht="90">
      <c r="A14" s="5" t="s">
        <v>68</v>
      </c>
      <c r="B14" s="69" t="s">
        <v>23</v>
      </c>
      <c r="C14" s="69" t="s">
        <v>24</v>
      </c>
      <c r="D14" s="69" t="s">
        <v>27</v>
      </c>
      <c r="E14" s="103" t="s">
        <v>85</v>
      </c>
      <c r="F14" s="103" t="s">
        <v>88</v>
      </c>
      <c r="G14" s="103" t="s">
        <v>123</v>
      </c>
      <c r="H14" s="103" t="s">
        <v>51</v>
      </c>
      <c r="I14" s="103" t="s">
        <v>52</v>
      </c>
      <c r="J14" s="99">
        <v>30000000</v>
      </c>
      <c r="K14" s="35" t="s">
        <v>133</v>
      </c>
      <c r="L14" s="32">
        <v>0</v>
      </c>
      <c r="M14" s="32">
        <v>10000000</v>
      </c>
      <c r="N14" s="32">
        <v>10000000</v>
      </c>
      <c r="O14" s="32">
        <v>10000000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70"/>
      <c r="Y14" s="70"/>
    </row>
    <row r="15" spans="1:25" ht="90">
      <c r="A15" s="5" t="s">
        <v>68</v>
      </c>
      <c r="B15" s="69" t="s">
        <v>23</v>
      </c>
      <c r="C15" s="69" t="s">
        <v>24</v>
      </c>
      <c r="D15" s="69" t="s">
        <v>27</v>
      </c>
      <c r="E15" s="34" t="s">
        <v>85</v>
      </c>
      <c r="F15" s="5" t="s">
        <v>88</v>
      </c>
      <c r="G15" s="5" t="s">
        <v>91</v>
      </c>
      <c r="H15" s="62" t="s">
        <v>53</v>
      </c>
      <c r="I15" s="63" t="s">
        <v>54</v>
      </c>
      <c r="J15" s="32">
        <v>5094991</v>
      </c>
      <c r="K15" s="35" t="s">
        <v>133</v>
      </c>
      <c r="L15" s="32">
        <v>0</v>
      </c>
      <c r="M15" s="32">
        <v>5094991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70"/>
      <c r="Y15" s="70"/>
    </row>
    <row r="16" spans="1:25" ht="90">
      <c r="A16" s="5" t="s">
        <v>68</v>
      </c>
      <c r="B16" s="69" t="s">
        <v>23</v>
      </c>
      <c r="C16" s="69" t="s">
        <v>24</v>
      </c>
      <c r="D16" s="69" t="s">
        <v>27</v>
      </c>
      <c r="E16" s="34" t="s">
        <v>85</v>
      </c>
      <c r="F16" s="5" t="s">
        <v>88</v>
      </c>
      <c r="G16" s="5" t="s">
        <v>92</v>
      </c>
      <c r="H16" s="62" t="s">
        <v>55</v>
      </c>
      <c r="I16" s="63" t="s">
        <v>56</v>
      </c>
      <c r="J16" s="32">
        <v>5000000</v>
      </c>
      <c r="K16" s="35" t="s">
        <v>133</v>
      </c>
      <c r="L16" s="32">
        <v>0</v>
      </c>
      <c r="M16" s="32">
        <v>5000000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70"/>
      <c r="Y16" s="70"/>
    </row>
    <row r="17" spans="1:25" ht="90">
      <c r="A17" s="5" t="s">
        <v>68</v>
      </c>
      <c r="B17" s="69" t="s">
        <v>23</v>
      </c>
      <c r="C17" s="69" t="s">
        <v>24</v>
      </c>
      <c r="D17" s="69" t="s">
        <v>27</v>
      </c>
      <c r="E17" s="34" t="s">
        <v>85</v>
      </c>
      <c r="F17" s="5" t="s">
        <v>88</v>
      </c>
      <c r="G17" s="5" t="s">
        <v>90</v>
      </c>
      <c r="H17" s="62" t="s">
        <v>55</v>
      </c>
      <c r="I17" s="63" t="s">
        <v>56</v>
      </c>
      <c r="J17" s="99">
        <v>50000000</v>
      </c>
      <c r="K17" s="35" t="s">
        <v>133</v>
      </c>
      <c r="L17" s="32">
        <v>0</v>
      </c>
      <c r="M17" s="32">
        <v>4545454</v>
      </c>
      <c r="N17" s="32">
        <v>4545454</v>
      </c>
      <c r="O17" s="32">
        <v>4545454</v>
      </c>
      <c r="P17" s="32">
        <v>4545454</v>
      </c>
      <c r="Q17" s="32">
        <v>4545454</v>
      </c>
      <c r="R17" s="32">
        <v>4545454</v>
      </c>
      <c r="S17" s="32">
        <v>4545454</v>
      </c>
      <c r="T17" s="32">
        <v>4545454</v>
      </c>
      <c r="U17" s="32">
        <v>4545454</v>
      </c>
      <c r="V17" s="32">
        <v>4545454</v>
      </c>
      <c r="W17" s="33">
        <v>4545460</v>
      </c>
      <c r="X17" s="70"/>
      <c r="Y17" s="70"/>
    </row>
    <row r="18" spans="1:25" ht="75">
      <c r="A18" s="5" t="s">
        <v>68</v>
      </c>
      <c r="B18" s="69" t="s">
        <v>23</v>
      </c>
      <c r="C18" s="69" t="s">
        <v>24</v>
      </c>
      <c r="D18" s="69" t="s">
        <v>28</v>
      </c>
      <c r="E18" s="34" t="s">
        <v>134</v>
      </c>
      <c r="F18" s="5" t="s">
        <v>81</v>
      </c>
      <c r="G18" s="5" t="s">
        <v>82</v>
      </c>
      <c r="H18" s="64" t="s">
        <v>59</v>
      </c>
      <c r="I18" s="67" t="s">
        <v>60</v>
      </c>
      <c r="J18" s="101">
        <v>25000000</v>
      </c>
      <c r="K18" s="35" t="s">
        <v>133</v>
      </c>
      <c r="L18" s="32">
        <v>0</v>
      </c>
      <c r="M18" s="33">
        <v>5000000</v>
      </c>
      <c r="N18" s="33">
        <v>5000000</v>
      </c>
      <c r="O18" s="33">
        <v>5000000</v>
      </c>
      <c r="P18" s="33">
        <v>5000000</v>
      </c>
      <c r="Q18" s="33">
        <v>5000000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70"/>
      <c r="Y18" s="70"/>
    </row>
    <row r="19" spans="1:25" ht="75">
      <c r="A19" s="5" t="s">
        <v>68</v>
      </c>
      <c r="B19" s="69" t="s">
        <v>23</v>
      </c>
      <c r="C19" s="69" t="s">
        <v>24</v>
      </c>
      <c r="D19" s="69" t="s">
        <v>28</v>
      </c>
      <c r="E19" s="34" t="s">
        <v>134</v>
      </c>
      <c r="F19" s="5" t="s">
        <v>81</v>
      </c>
      <c r="G19" s="5" t="s">
        <v>83</v>
      </c>
      <c r="H19" s="64" t="s">
        <v>59</v>
      </c>
      <c r="I19" s="63" t="s">
        <v>58</v>
      </c>
      <c r="J19" s="101">
        <v>125000000</v>
      </c>
      <c r="K19" s="35" t="s">
        <v>133</v>
      </c>
      <c r="L19" s="32">
        <v>0</v>
      </c>
      <c r="M19" s="4">
        <v>11363636</v>
      </c>
      <c r="N19" s="4">
        <v>11363636</v>
      </c>
      <c r="O19" s="4">
        <v>11363636</v>
      </c>
      <c r="P19" s="4">
        <v>11363636</v>
      </c>
      <c r="Q19" s="4">
        <v>11363636</v>
      </c>
      <c r="R19" s="4">
        <v>11363636</v>
      </c>
      <c r="S19" s="4">
        <v>11363636</v>
      </c>
      <c r="T19" s="4">
        <v>11363636</v>
      </c>
      <c r="U19" s="4">
        <v>11363636</v>
      </c>
      <c r="V19" s="4">
        <v>11363636</v>
      </c>
      <c r="W19" s="33">
        <v>11363640</v>
      </c>
      <c r="X19" s="70"/>
      <c r="Y19" s="70"/>
    </row>
    <row r="20" spans="1:25" ht="120">
      <c r="A20" s="5" t="s">
        <v>68</v>
      </c>
      <c r="B20" s="69" t="s">
        <v>23</v>
      </c>
      <c r="C20" s="69" t="s">
        <v>24</v>
      </c>
      <c r="D20" s="69" t="s">
        <v>28</v>
      </c>
      <c r="E20" s="34" t="s">
        <v>134</v>
      </c>
      <c r="F20" s="5" t="s">
        <v>81</v>
      </c>
      <c r="G20" s="36" t="s">
        <v>84</v>
      </c>
      <c r="H20" s="62" t="s">
        <v>57</v>
      </c>
      <c r="I20" s="67" t="s">
        <v>60</v>
      </c>
      <c r="J20" s="101">
        <v>100000000</v>
      </c>
      <c r="K20" s="35" t="s">
        <v>133</v>
      </c>
      <c r="L20" s="32">
        <v>0</v>
      </c>
      <c r="M20" s="37">
        <v>9090909</v>
      </c>
      <c r="N20" s="37">
        <v>9090909</v>
      </c>
      <c r="O20" s="37">
        <v>9090909</v>
      </c>
      <c r="P20" s="37">
        <v>9090909</v>
      </c>
      <c r="Q20" s="37">
        <v>9090909</v>
      </c>
      <c r="R20" s="37">
        <v>9090909</v>
      </c>
      <c r="S20" s="37">
        <v>9090909</v>
      </c>
      <c r="T20" s="37">
        <v>9090909</v>
      </c>
      <c r="U20" s="37">
        <v>9090909</v>
      </c>
      <c r="V20" s="37">
        <v>9090909</v>
      </c>
      <c r="W20" s="33">
        <v>9090910</v>
      </c>
      <c r="X20" s="70"/>
      <c r="Y20" s="70"/>
    </row>
    <row r="21" spans="1:25" ht="75">
      <c r="A21" s="5" t="s">
        <v>68</v>
      </c>
      <c r="B21" s="69" t="s">
        <v>23</v>
      </c>
      <c r="C21" s="69" t="s">
        <v>24</v>
      </c>
      <c r="D21" s="69" t="s">
        <v>29</v>
      </c>
      <c r="E21" s="34" t="s">
        <v>99</v>
      </c>
      <c r="F21" s="5" t="s">
        <v>100</v>
      </c>
      <c r="G21" s="72" t="s">
        <v>101</v>
      </c>
      <c r="H21" s="65" t="s">
        <v>61</v>
      </c>
      <c r="I21" s="68" t="s">
        <v>62</v>
      </c>
      <c r="J21" s="102">
        <v>10000000</v>
      </c>
      <c r="K21" s="37" t="s">
        <v>135</v>
      </c>
      <c r="L21" s="32">
        <v>0</v>
      </c>
      <c r="M21" s="32">
        <v>10000000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70"/>
      <c r="Y21" s="70"/>
    </row>
    <row r="22" spans="1:25" ht="75">
      <c r="A22" s="5" t="s">
        <v>68</v>
      </c>
      <c r="B22" s="69" t="s">
        <v>23</v>
      </c>
      <c r="C22" s="69" t="s">
        <v>24</v>
      </c>
      <c r="D22" s="69" t="s">
        <v>29</v>
      </c>
      <c r="E22" s="34" t="s">
        <v>99</v>
      </c>
      <c r="F22" s="5" t="s">
        <v>100</v>
      </c>
      <c r="G22" s="72" t="s">
        <v>112</v>
      </c>
      <c r="H22" s="65" t="s">
        <v>61</v>
      </c>
      <c r="I22" s="68" t="s">
        <v>62</v>
      </c>
      <c r="J22" s="102">
        <v>20000000</v>
      </c>
      <c r="K22" s="37" t="s">
        <v>135</v>
      </c>
      <c r="L22" s="32">
        <v>0</v>
      </c>
      <c r="M22" s="32">
        <v>20000000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70"/>
      <c r="Y22" s="70"/>
    </row>
    <row r="23" spans="1:25" ht="75">
      <c r="A23" s="5" t="s">
        <v>68</v>
      </c>
      <c r="B23" s="69" t="s">
        <v>23</v>
      </c>
      <c r="C23" s="69" t="s">
        <v>24</v>
      </c>
      <c r="D23" s="69" t="s">
        <v>29</v>
      </c>
      <c r="E23" s="34" t="s">
        <v>99</v>
      </c>
      <c r="F23" s="5" t="s">
        <v>100</v>
      </c>
      <c r="G23" s="72" t="s">
        <v>113</v>
      </c>
      <c r="H23" s="65" t="s">
        <v>61</v>
      </c>
      <c r="I23" s="68" t="s">
        <v>62</v>
      </c>
      <c r="J23" s="102">
        <v>10000000</v>
      </c>
      <c r="K23" s="37" t="s">
        <v>135</v>
      </c>
      <c r="L23" s="32">
        <v>0</v>
      </c>
      <c r="M23" s="32">
        <v>10000000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70"/>
      <c r="Y23" s="70"/>
    </row>
    <row r="24" spans="1:25" ht="75">
      <c r="A24" s="5" t="s">
        <v>68</v>
      </c>
      <c r="B24" s="69" t="s">
        <v>23</v>
      </c>
      <c r="C24" s="69" t="s">
        <v>24</v>
      </c>
      <c r="D24" s="69" t="s">
        <v>29</v>
      </c>
      <c r="E24" s="34" t="s">
        <v>99</v>
      </c>
      <c r="F24" s="5" t="s">
        <v>100</v>
      </c>
      <c r="G24" s="72" t="s">
        <v>103</v>
      </c>
      <c r="H24" s="65" t="s">
        <v>61</v>
      </c>
      <c r="I24" s="68" t="s">
        <v>62</v>
      </c>
      <c r="J24" s="106">
        <v>10000000</v>
      </c>
      <c r="K24" s="37" t="s">
        <v>135</v>
      </c>
      <c r="L24" s="32">
        <v>0</v>
      </c>
      <c r="M24" s="32">
        <v>10000000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70"/>
      <c r="Y24" s="70"/>
    </row>
    <row r="25" spans="1:25" ht="90">
      <c r="A25" s="5" t="s">
        <v>68</v>
      </c>
      <c r="B25" s="69" t="s">
        <v>23</v>
      </c>
      <c r="C25" s="69" t="s">
        <v>24</v>
      </c>
      <c r="D25" s="69" t="s">
        <v>29</v>
      </c>
      <c r="E25" s="103" t="s">
        <v>104</v>
      </c>
      <c r="F25" s="5" t="s">
        <v>105</v>
      </c>
      <c r="G25" s="5" t="s">
        <v>106</v>
      </c>
      <c r="H25" s="65" t="s">
        <v>61</v>
      </c>
      <c r="I25" s="68" t="s">
        <v>62</v>
      </c>
      <c r="J25" s="108">
        <v>3247892160</v>
      </c>
      <c r="K25" s="112" t="s">
        <v>136</v>
      </c>
      <c r="L25" s="32">
        <v>0</v>
      </c>
      <c r="M25" s="32">
        <v>295262923</v>
      </c>
      <c r="N25" s="32">
        <v>295262923</v>
      </c>
      <c r="O25" s="32">
        <v>295262923</v>
      </c>
      <c r="P25" s="32">
        <v>295262923</v>
      </c>
      <c r="Q25" s="32">
        <v>295262923</v>
      </c>
      <c r="R25" s="32">
        <v>295262923</v>
      </c>
      <c r="S25" s="32">
        <v>295262923</v>
      </c>
      <c r="T25" s="32">
        <v>295262923</v>
      </c>
      <c r="U25" s="32">
        <v>295262923</v>
      </c>
      <c r="V25" s="32">
        <v>295262923</v>
      </c>
      <c r="W25" s="32">
        <v>295262930</v>
      </c>
      <c r="X25" s="70"/>
      <c r="Y25" s="70"/>
    </row>
    <row r="26" spans="1:25" ht="90">
      <c r="A26" s="5" t="s">
        <v>68</v>
      </c>
      <c r="B26" s="69" t="s">
        <v>23</v>
      </c>
      <c r="C26" s="69" t="s">
        <v>24</v>
      </c>
      <c r="D26" s="69" t="s">
        <v>29</v>
      </c>
      <c r="E26" s="34" t="s">
        <v>104</v>
      </c>
      <c r="F26" s="5" t="s">
        <v>105</v>
      </c>
      <c r="G26" s="5" t="s">
        <v>106</v>
      </c>
      <c r="H26" s="65" t="s">
        <v>61</v>
      </c>
      <c r="I26" s="68" t="s">
        <v>62</v>
      </c>
      <c r="J26" s="108">
        <v>4392344840</v>
      </c>
      <c r="K26" s="109" t="s">
        <v>133</v>
      </c>
      <c r="L26" s="32">
        <v>0</v>
      </c>
      <c r="M26" s="32">
        <v>399304074</v>
      </c>
      <c r="N26" s="32">
        <v>399304074</v>
      </c>
      <c r="O26" s="32">
        <v>399304074</v>
      </c>
      <c r="P26" s="32">
        <v>399304074</v>
      </c>
      <c r="Q26" s="32">
        <v>399304074</v>
      </c>
      <c r="R26" s="32">
        <v>399304074</v>
      </c>
      <c r="S26" s="32">
        <v>399304074</v>
      </c>
      <c r="T26" s="32">
        <v>399304074</v>
      </c>
      <c r="U26" s="32">
        <v>399304074</v>
      </c>
      <c r="V26" s="32">
        <v>399304074</v>
      </c>
      <c r="W26" s="32">
        <v>399304100</v>
      </c>
      <c r="X26" s="70"/>
      <c r="Y26" s="70"/>
    </row>
    <row r="27" spans="1:25" ht="60">
      <c r="A27" s="5" t="s">
        <v>68</v>
      </c>
      <c r="B27" s="69" t="s">
        <v>23</v>
      </c>
      <c r="C27" s="69" t="s">
        <v>24</v>
      </c>
      <c r="D27" s="69" t="s">
        <v>29</v>
      </c>
      <c r="E27" s="34" t="s">
        <v>104</v>
      </c>
      <c r="F27" s="5" t="s">
        <v>105</v>
      </c>
      <c r="G27" s="5" t="s">
        <v>114</v>
      </c>
      <c r="H27" s="65" t="s">
        <v>61</v>
      </c>
      <c r="I27" s="68" t="s">
        <v>62</v>
      </c>
      <c r="J27" s="108">
        <v>647892160</v>
      </c>
      <c r="K27" s="109" t="s">
        <v>133</v>
      </c>
      <c r="L27" s="32">
        <v>0</v>
      </c>
      <c r="M27" s="32">
        <v>58899287</v>
      </c>
      <c r="N27" s="32">
        <v>58899287</v>
      </c>
      <c r="O27" s="32">
        <v>58899287</v>
      </c>
      <c r="P27" s="32">
        <v>58899287</v>
      </c>
      <c r="Q27" s="32">
        <v>58899287</v>
      </c>
      <c r="R27" s="32">
        <v>58899287</v>
      </c>
      <c r="S27" s="32">
        <v>58899287</v>
      </c>
      <c r="T27" s="32">
        <v>58899287</v>
      </c>
      <c r="U27" s="32">
        <v>58899287</v>
      </c>
      <c r="V27" s="32">
        <v>58899287</v>
      </c>
      <c r="W27" s="32">
        <v>58899290</v>
      </c>
      <c r="X27" s="70"/>
      <c r="Y27" s="70"/>
    </row>
    <row r="28" spans="1:25" ht="60">
      <c r="A28" s="5" t="s">
        <v>68</v>
      </c>
      <c r="B28" s="69" t="s">
        <v>23</v>
      </c>
      <c r="C28" s="69" t="s">
        <v>24</v>
      </c>
      <c r="D28" s="69" t="s">
        <v>29</v>
      </c>
      <c r="E28" s="34" t="s">
        <v>104</v>
      </c>
      <c r="F28" s="5" t="s">
        <v>105</v>
      </c>
      <c r="G28" s="5" t="s">
        <v>114</v>
      </c>
      <c r="H28" s="65" t="s">
        <v>61</v>
      </c>
      <c r="I28" s="68" t="s">
        <v>62</v>
      </c>
      <c r="J28" s="108">
        <v>52107840</v>
      </c>
      <c r="K28" s="110" t="s">
        <v>102</v>
      </c>
      <c r="L28" s="32">
        <v>0</v>
      </c>
      <c r="M28" s="32">
        <v>4737076</v>
      </c>
      <c r="N28" s="32">
        <v>4737076</v>
      </c>
      <c r="O28" s="32">
        <v>4737076</v>
      </c>
      <c r="P28" s="32">
        <v>4737076</v>
      </c>
      <c r="Q28" s="32">
        <v>4737076</v>
      </c>
      <c r="R28" s="32">
        <v>4737076</v>
      </c>
      <c r="S28" s="32">
        <v>4737076</v>
      </c>
      <c r="T28" s="32">
        <v>4737076</v>
      </c>
      <c r="U28" s="32">
        <v>4737076</v>
      </c>
      <c r="V28" s="32">
        <v>4737076</v>
      </c>
      <c r="W28" s="32">
        <v>4737080</v>
      </c>
      <c r="X28" s="70"/>
      <c r="Y28" s="70"/>
    </row>
    <row r="29" spans="1:25" ht="75">
      <c r="A29" s="5" t="s">
        <v>68</v>
      </c>
      <c r="B29" s="69" t="s">
        <v>23</v>
      </c>
      <c r="C29" s="69" t="s">
        <v>24</v>
      </c>
      <c r="D29" s="69" t="s">
        <v>29</v>
      </c>
      <c r="E29" s="34" t="s">
        <v>104</v>
      </c>
      <c r="F29" s="5" t="s">
        <v>105</v>
      </c>
      <c r="G29" s="5" t="s">
        <v>115</v>
      </c>
      <c r="H29" s="65" t="s">
        <v>61</v>
      </c>
      <c r="I29" s="68" t="s">
        <v>62</v>
      </c>
      <c r="J29" s="111">
        <v>900000000</v>
      </c>
      <c r="K29" s="110" t="s">
        <v>102</v>
      </c>
      <c r="L29" s="32">
        <v>0</v>
      </c>
      <c r="M29" s="32">
        <v>81818181</v>
      </c>
      <c r="N29" s="32">
        <v>81818181</v>
      </c>
      <c r="O29" s="32">
        <v>81818181</v>
      </c>
      <c r="P29" s="32">
        <v>81818181</v>
      </c>
      <c r="Q29" s="32">
        <v>81818181</v>
      </c>
      <c r="R29" s="32">
        <v>81818181</v>
      </c>
      <c r="S29" s="32">
        <v>81818181</v>
      </c>
      <c r="T29" s="32">
        <v>81818181</v>
      </c>
      <c r="U29" s="32">
        <v>81818181</v>
      </c>
      <c r="V29" s="32">
        <v>81818181</v>
      </c>
      <c r="W29" s="37">
        <v>81818190</v>
      </c>
      <c r="X29" s="70"/>
      <c r="Y29" s="70"/>
    </row>
    <row r="30" spans="1:25" ht="60">
      <c r="A30" s="5" t="s">
        <v>68</v>
      </c>
      <c r="B30" s="69" t="s">
        <v>23</v>
      </c>
      <c r="C30" s="69" t="s">
        <v>24</v>
      </c>
      <c r="D30" s="69" t="s">
        <v>29</v>
      </c>
      <c r="E30" s="34" t="s">
        <v>104</v>
      </c>
      <c r="F30" s="5" t="s">
        <v>105</v>
      </c>
      <c r="G30" s="5" t="s">
        <v>116</v>
      </c>
      <c r="H30" s="65" t="s">
        <v>61</v>
      </c>
      <c r="I30" s="68" t="s">
        <v>62</v>
      </c>
      <c r="J30" s="111">
        <v>1000000000</v>
      </c>
      <c r="K30" s="110" t="s">
        <v>102</v>
      </c>
      <c r="L30" s="32">
        <v>0</v>
      </c>
      <c r="M30" s="32">
        <v>90909090</v>
      </c>
      <c r="N30" s="32">
        <v>90909090</v>
      </c>
      <c r="O30" s="32">
        <v>90909090</v>
      </c>
      <c r="P30" s="32">
        <v>90909090</v>
      </c>
      <c r="Q30" s="32">
        <v>90909090</v>
      </c>
      <c r="R30" s="32">
        <v>90909090</v>
      </c>
      <c r="S30" s="32">
        <v>90909090</v>
      </c>
      <c r="T30" s="32">
        <v>90909090</v>
      </c>
      <c r="U30" s="32">
        <v>90909090</v>
      </c>
      <c r="V30" s="32">
        <v>90909090</v>
      </c>
      <c r="W30" s="98">
        <v>90909100</v>
      </c>
      <c r="X30" s="70"/>
      <c r="Y30" s="70"/>
    </row>
    <row r="31" spans="1:25" ht="103.5" customHeight="1">
      <c r="A31" s="5" t="s">
        <v>68</v>
      </c>
      <c r="B31" s="69" t="s">
        <v>23</v>
      </c>
      <c r="C31" s="69" t="s">
        <v>24</v>
      </c>
      <c r="D31" s="69" t="s">
        <v>29</v>
      </c>
      <c r="E31" s="103" t="s">
        <v>104</v>
      </c>
      <c r="F31" s="5" t="s">
        <v>105</v>
      </c>
      <c r="G31" s="5" t="s">
        <v>132</v>
      </c>
      <c r="H31" s="65" t="s">
        <v>61</v>
      </c>
      <c r="I31" s="68" t="s">
        <v>62</v>
      </c>
      <c r="J31" s="111">
        <v>797892160</v>
      </c>
      <c r="K31" s="110" t="s">
        <v>102</v>
      </c>
      <c r="L31" s="32">
        <v>0</v>
      </c>
      <c r="M31" s="32">
        <v>72535650</v>
      </c>
      <c r="N31" s="32">
        <v>72535650</v>
      </c>
      <c r="O31" s="32">
        <v>72535650</v>
      </c>
      <c r="P31" s="32">
        <v>72535650</v>
      </c>
      <c r="Q31" s="32">
        <v>72535650</v>
      </c>
      <c r="R31" s="32">
        <v>72535650</v>
      </c>
      <c r="S31" s="32">
        <v>72535650</v>
      </c>
      <c r="T31" s="32">
        <v>72535650</v>
      </c>
      <c r="U31" s="32">
        <v>72535650</v>
      </c>
      <c r="V31" s="32">
        <v>72535650</v>
      </c>
      <c r="W31" s="32">
        <v>72535660</v>
      </c>
      <c r="X31" s="70"/>
      <c r="Y31" s="70"/>
    </row>
    <row r="32" spans="1:25" ht="75">
      <c r="A32" s="5" t="s">
        <v>68</v>
      </c>
      <c r="B32" s="69" t="s">
        <v>23</v>
      </c>
      <c r="C32" s="69" t="s">
        <v>24</v>
      </c>
      <c r="D32" s="69" t="s">
        <v>29</v>
      </c>
      <c r="E32" s="34" t="s">
        <v>107</v>
      </c>
      <c r="F32" s="5" t="s">
        <v>108</v>
      </c>
      <c r="G32" s="5" t="s">
        <v>117</v>
      </c>
      <c r="H32" s="65" t="s">
        <v>63</v>
      </c>
      <c r="I32" s="68" t="s">
        <v>62</v>
      </c>
      <c r="J32" s="32">
        <v>1200000000</v>
      </c>
      <c r="K32" s="37" t="s">
        <v>135</v>
      </c>
      <c r="L32" s="32">
        <v>0</v>
      </c>
      <c r="M32" s="32">
        <v>109090909</v>
      </c>
      <c r="N32" s="32">
        <v>109090909</v>
      </c>
      <c r="O32" s="32">
        <v>109090909</v>
      </c>
      <c r="P32" s="32">
        <v>109090909</v>
      </c>
      <c r="Q32" s="32">
        <v>109090909</v>
      </c>
      <c r="R32" s="32">
        <v>109090909</v>
      </c>
      <c r="S32" s="32">
        <v>109090909</v>
      </c>
      <c r="T32" s="32">
        <v>109090909</v>
      </c>
      <c r="U32" s="32">
        <v>109090909</v>
      </c>
      <c r="V32" s="32">
        <v>109090909</v>
      </c>
      <c r="W32" s="32">
        <v>109090910</v>
      </c>
      <c r="X32" s="70"/>
      <c r="Y32" s="70"/>
    </row>
    <row r="33" spans="1:25" ht="105">
      <c r="A33" s="38" t="s">
        <v>68</v>
      </c>
      <c r="B33" s="73" t="s">
        <v>23</v>
      </c>
      <c r="C33" s="73" t="s">
        <v>24</v>
      </c>
      <c r="D33" s="69" t="s">
        <v>30</v>
      </c>
      <c r="E33" s="74" t="s">
        <v>77</v>
      </c>
      <c r="F33" s="75" t="s">
        <v>78</v>
      </c>
      <c r="G33" s="75" t="s">
        <v>79</v>
      </c>
      <c r="H33" s="65" t="s">
        <v>64</v>
      </c>
      <c r="I33" s="68" t="s">
        <v>65</v>
      </c>
      <c r="J33" s="102">
        <v>150000000</v>
      </c>
      <c r="K33" s="37" t="s">
        <v>133</v>
      </c>
      <c r="L33" s="32">
        <v>0</v>
      </c>
      <c r="M33" s="32">
        <v>13636363</v>
      </c>
      <c r="N33" s="32">
        <v>13636363</v>
      </c>
      <c r="O33" s="32">
        <v>13636363</v>
      </c>
      <c r="P33" s="32">
        <v>13636363</v>
      </c>
      <c r="Q33" s="32">
        <v>13636363</v>
      </c>
      <c r="R33" s="32">
        <v>13636363</v>
      </c>
      <c r="S33" s="32">
        <v>13636363</v>
      </c>
      <c r="T33" s="32">
        <v>13636363</v>
      </c>
      <c r="U33" s="32">
        <v>13636363</v>
      </c>
      <c r="V33" s="32">
        <v>13636363</v>
      </c>
      <c r="W33" s="32">
        <v>13636370</v>
      </c>
      <c r="X33" s="70"/>
      <c r="Y33" s="70"/>
    </row>
    <row r="34" spans="1:25" ht="105">
      <c r="A34" s="5" t="s">
        <v>68</v>
      </c>
      <c r="B34" s="69" t="s">
        <v>23</v>
      </c>
      <c r="C34" s="69" t="s">
        <v>24</v>
      </c>
      <c r="D34" s="69" t="s">
        <v>30</v>
      </c>
      <c r="E34" s="75" t="s">
        <v>77</v>
      </c>
      <c r="F34" s="75" t="s">
        <v>78</v>
      </c>
      <c r="G34" s="75" t="s">
        <v>80</v>
      </c>
      <c r="H34" s="65" t="s">
        <v>66</v>
      </c>
      <c r="I34" s="68" t="s">
        <v>67</v>
      </c>
      <c r="J34" s="102">
        <v>50000000</v>
      </c>
      <c r="K34" s="37" t="s">
        <v>133</v>
      </c>
      <c r="L34" s="32">
        <v>0</v>
      </c>
      <c r="M34" s="32">
        <v>4545454</v>
      </c>
      <c r="N34" s="32">
        <v>4545454</v>
      </c>
      <c r="O34" s="32">
        <v>4545454</v>
      </c>
      <c r="P34" s="32">
        <v>4545454</v>
      </c>
      <c r="Q34" s="32">
        <v>4545454</v>
      </c>
      <c r="R34" s="32">
        <v>4545454</v>
      </c>
      <c r="S34" s="32">
        <v>4545454</v>
      </c>
      <c r="T34" s="32">
        <v>4545454</v>
      </c>
      <c r="U34" s="32">
        <v>4545454</v>
      </c>
      <c r="V34" s="32">
        <v>4545454</v>
      </c>
      <c r="W34" s="33">
        <v>4545460</v>
      </c>
      <c r="X34" s="70"/>
      <c r="Y34" s="70"/>
    </row>
    <row r="35" spans="1:25">
      <c r="A35" s="36"/>
      <c r="B35" s="36"/>
      <c r="C35" s="36"/>
      <c r="D35" s="36"/>
      <c r="E35" s="30"/>
      <c r="F35" s="30"/>
      <c r="G35" s="30"/>
      <c r="H35" s="30"/>
      <c r="I35" s="30"/>
      <c r="J35" s="39">
        <f>SUBTOTAL(109,Tabla3[VALOR (en pesos)])</f>
        <v>14718224151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70"/>
      <c r="Y35" s="70"/>
    </row>
    <row r="36" spans="1:25">
      <c r="A36" s="15"/>
      <c r="B36" s="15"/>
      <c r="C36" s="15"/>
      <c r="D36" s="15"/>
      <c r="E36" s="16"/>
      <c r="F36" s="10"/>
      <c r="G36" s="10"/>
      <c r="H36" s="10"/>
      <c r="I36" s="10"/>
      <c r="J36" s="12"/>
      <c r="K36" s="13"/>
      <c r="L36" s="13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70"/>
      <c r="Y36" s="70"/>
    </row>
    <row r="37" spans="1:25">
      <c r="A37" s="15"/>
      <c r="B37" s="15"/>
      <c r="C37" s="15"/>
      <c r="D37" s="15"/>
      <c r="E37" s="40"/>
      <c r="F37" s="15"/>
      <c r="G37" s="15"/>
      <c r="H37" s="41"/>
      <c r="I37" s="41"/>
      <c r="J37" s="42"/>
      <c r="K37" s="41"/>
      <c r="L37" s="41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70"/>
      <c r="Y37" s="70"/>
    </row>
    <row r="38" spans="1:25">
      <c r="A38" s="15"/>
      <c r="B38" s="15"/>
      <c r="C38" s="15"/>
      <c r="D38" s="15"/>
      <c r="E38" s="16"/>
      <c r="F38" s="10"/>
      <c r="G38" s="10"/>
      <c r="H38" s="13"/>
      <c r="I38" s="13"/>
      <c r="J38" s="42"/>
      <c r="K38" s="13"/>
      <c r="L38" s="13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70"/>
      <c r="Y38" s="70"/>
    </row>
    <row r="39" spans="1:25">
      <c r="A39" s="15"/>
      <c r="B39" s="15"/>
      <c r="C39" s="15"/>
      <c r="D39" s="15"/>
      <c r="E39" s="40"/>
      <c r="F39" s="15"/>
      <c r="G39" s="15"/>
      <c r="H39" s="41"/>
      <c r="I39" s="41"/>
      <c r="K39" s="41"/>
      <c r="L39" s="41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70"/>
      <c r="Y39" s="70"/>
    </row>
    <row r="40" spans="1:25">
      <c r="A40" s="15"/>
      <c r="B40" s="15"/>
      <c r="C40" s="15"/>
      <c r="D40" s="15"/>
      <c r="E40" s="16"/>
      <c r="F40" s="10"/>
      <c r="G40" s="10"/>
      <c r="H40" s="13"/>
      <c r="I40" s="13"/>
      <c r="J40" s="12"/>
      <c r="K40" s="13"/>
      <c r="L40" s="13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70"/>
      <c r="Y40" s="70"/>
    </row>
    <row r="41" spans="1:25">
      <c r="A41" s="15"/>
      <c r="B41" s="15"/>
      <c r="C41" s="15"/>
      <c r="D41" s="15"/>
      <c r="E41" s="40"/>
      <c r="F41" s="15"/>
      <c r="G41" s="15"/>
      <c r="H41" s="18"/>
      <c r="I41" s="18"/>
      <c r="J41" s="42"/>
      <c r="K41" s="41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70"/>
      <c r="Y41" s="70"/>
    </row>
    <row r="42" spans="1:25">
      <c r="A42" s="15"/>
      <c r="B42" s="15"/>
      <c r="C42" s="15"/>
      <c r="D42" s="15"/>
      <c r="E42" s="16"/>
      <c r="F42" s="10"/>
      <c r="G42" s="10"/>
      <c r="H42" s="10"/>
      <c r="I42" s="10"/>
      <c r="J42" s="12"/>
      <c r="K42" s="13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70"/>
      <c r="Y42" s="70"/>
    </row>
    <row r="43" spans="1:25">
      <c r="A43" s="15"/>
      <c r="B43" s="15"/>
      <c r="C43" s="15"/>
      <c r="D43" s="15"/>
      <c r="E43" s="40"/>
      <c r="F43" s="15"/>
      <c r="G43" s="15"/>
      <c r="H43" s="18"/>
      <c r="I43" s="18"/>
      <c r="J43" s="42"/>
      <c r="K43" s="41"/>
      <c r="L43" s="41"/>
      <c r="M43" s="43"/>
      <c r="N43" s="43"/>
      <c r="O43" s="43"/>
      <c r="P43" s="41"/>
      <c r="Q43" s="41"/>
      <c r="R43" s="41"/>
      <c r="S43" s="41"/>
      <c r="T43" s="41"/>
      <c r="U43" s="41"/>
      <c r="V43" s="41"/>
      <c r="W43" s="41"/>
      <c r="X43" s="70"/>
      <c r="Y43" s="70"/>
    </row>
    <row r="44" spans="1:25">
      <c r="A44" s="15"/>
      <c r="B44" s="15"/>
      <c r="C44" s="15"/>
      <c r="D44" s="15"/>
      <c r="E44" s="16"/>
      <c r="F44" s="10"/>
      <c r="G44" s="10"/>
      <c r="H44" s="11"/>
      <c r="I44" s="11"/>
      <c r="J44" s="77"/>
      <c r="K44" s="13"/>
      <c r="L44" s="13"/>
      <c r="M44" s="14"/>
      <c r="N44" s="13"/>
      <c r="O44" s="14"/>
      <c r="P44" s="14"/>
      <c r="Q44" s="14"/>
      <c r="R44" s="14"/>
      <c r="S44" s="14"/>
      <c r="T44" s="14"/>
      <c r="U44" s="14"/>
      <c r="V44" s="14"/>
      <c r="W44" s="14"/>
      <c r="X44" s="70"/>
      <c r="Y44" s="70"/>
    </row>
    <row r="45" spans="1:25">
      <c r="A45" s="15"/>
      <c r="B45" s="15"/>
      <c r="C45" s="15"/>
      <c r="D45" s="15"/>
      <c r="E45" s="40"/>
      <c r="F45" s="15"/>
      <c r="G45" s="15"/>
      <c r="H45" s="18"/>
      <c r="I45" s="18"/>
      <c r="J45" s="78"/>
      <c r="K45" s="41"/>
      <c r="L45" s="41"/>
      <c r="M45" s="43"/>
      <c r="N45" s="41"/>
      <c r="O45" s="43"/>
      <c r="P45" s="43"/>
      <c r="Q45" s="43"/>
      <c r="R45" s="43"/>
      <c r="S45" s="43"/>
      <c r="T45" s="43"/>
      <c r="U45" s="43"/>
      <c r="V45" s="43"/>
      <c r="W45" s="43"/>
      <c r="X45" s="70"/>
      <c r="Y45" s="70"/>
    </row>
    <row r="46" spans="1:25">
      <c r="A46" s="15"/>
      <c r="B46" s="15"/>
      <c r="C46" s="15"/>
      <c r="D46" s="15"/>
      <c r="E46" s="16"/>
      <c r="F46" s="10"/>
      <c r="G46" s="10"/>
      <c r="H46" s="11"/>
      <c r="I46" s="11"/>
      <c r="J46" s="77"/>
      <c r="K46" s="13"/>
      <c r="L46" s="13"/>
      <c r="M46" s="14"/>
      <c r="N46" s="13"/>
      <c r="O46" s="14"/>
      <c r="P46" s="14"/>
      <c r="Q46" s="14"/>
      <c r="R46" s="14"/>
      <c r="S46" s="14"/>
      <c r="T46" s="14"/>
      <c r="U46" s="14"/>
      <c r="V46" s="14"/>
      <c r="W46" s="14"/>
      <c r="X46" s="70"/>
      <c r="Y46" s="70"/>
    </row>
    <row r="47" spans="1:25">
      <c r="A47" s="15"/>
      <c r="B47" s="15"/>
      <c r="C47" s="15"/>
      <c r="D47" s="15"/>
      <c r="E47" s="40"/>
      <c r="F47" s="15"/>
      <c r="G47" s="18"/>
      <c r="H47" s="18"/>
      <c r="I47" s="18"/>
      <c r="J47" s="78"/>
      <c r="K47" s="41"/>
      <c r="L47" s="41"/>
      <c r="M47" s="43"/>
      <c r="N47" s="41"/>
      <c r="O47" s="43"/>
      <c r="P47" s="43"/>
      <c r="Q47" s="43"/>
      <c r="R47" s="43"/>
      <c r="S47" s="43"/>
      <c r="T47" s="43"/>
      <c r="U47" s="43"/>
      <c r="V47" s="43"/>
      <c r="W47" s="43"/>
      <c r="X47" s="70"/>
      <c r="Y47" s="70"/>
    </row>
    <row r="48" spans="1:25">
      <c r="A48" s="15"/>
      <c r="B48" s="15"/>
      <c r="C48" s="15"/>
      <c r="D48" s="15"/>
      <c r="E48" s="16"/>
      <c r="F48" s="10"/>
      <c r="G48" s="11"/>
      <c r="H48" s="11"/>
      <c r="I48" s="11"/>
      <c r="J48" s="77"/>
      <c r="K48" s="13"/>
      <c r="L48" s="13"/>
      <c r="M48" s="14"/>
      <c r="N48" s="13"/>
      <c r="O48" s="14"/>
      <c r="P48" s="14"/>
      <c r="Q48" s="14"/>
      <c r="R48" s="14"/>
      <c r="S48" s="14"/>
      <c r="T48" s="14"/>
      <c r="U48" s="14"/>
      <c r="V48" s="14"/>
      <c r="W48" s="14"/>
      <c r="X48" s="70"/>
      <c r="Y48" s="70"/>
    </row>
    <row r="49" spans="1:25">
      <c r="A49" s="15"/>
      <c r="B49" s="15"/>
      <c r="C49" s="15"/>
      <c r="D49" s="15"/>
      <c r="E49" s="40"/>
      <c r="F49" s="15"/>
      <c r="G49" s="18"/>
      <c r="H49" s="18"/>
      <c r="I49" s="18"/>
      <c r="J49" s="78"/>
      <c r="K49" s="41"/>
      <c r="L49" s="41"/>
      <c r="M49" s="43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70"/>
      <c r="Y49" s="70"/>
    </row>
    <row r="50" spans="1:25">
      <c r="A50" s="15"/>
      <c r="B50" s="15"/>
      <c r="C50" s="15"/>
      <c r="D50" s="15"/>
      <c r="E50" s="16"/>
      <c r="F50" s="10"/>
      <c r="G50" s="11"/>
      <c r="H50" s="11"/>
      <c r="I50" s="11"/>
      <c r="J50" s="77"/>
      <c r="K50" s="13"/>
      <c r="L50" s="13"/>
      <c r="M50" s="14"/>
      <c r="N50" s="13"/>
      <c r="O50" s="14"/>
      <c r="P50" s="14"/>
      <c r="Q50" s="14"/>
      <c r="R50" s="14"/>
      <c r="S50" s="14"/>
      <c r="T50" s="14"/>
      <c r="U50" s="14"/>
      <c r="V50" s="14"/>
      <c r="W50" s="14"/>
      <c r="X50" s="70"/>
      <c r="Y50" s="70"/>
    </row>
    <row r="51" spans="1:25">
      <c r="A51" s="15"/>
      <c r="B51" s="15"/>
      <c r="C51" s="15"/>
      <c r="D51" s="15"/>
      <c r="E51" s="40"/>
      <c r="F51" s="15"/>
      <c r="G51" s="18"/>
      <c r="H51" s="18"/>
      <c r="I51" s="18"/>
      <c r="J51" s="78"/>
      <c r="K51" s="41"/>
      <c r="L51" s="41"/>
      <c r="M51" s="43"/>
      <c r="N51" s="41"/>
      <c r="O51" s="43"/>
      <c r="P51" s="43"/>
      <c r="Q51" s="43"/>
      <c r="R51" s="43"/>
      <c r="S51" s="43"/>
      <c r="T51" s="43"/>
      <c r="U51" s="43"/>
      <c r="V51" s="43"/>
      <c r="W51" s="43"/>
      <c r="X51" s="70"/>
      <c r="Y51" s="70"/>
    </row>
    <row r="52" spans="1:25">
      <c r="A52" s="15"/>
      <c r="B52" s="15"/>
      <c r="C52" s="15"/>
      <c r="D52" s="15"/>
      <c r="E52" s="16"/>
      <c r="F52" s="10"/>
      <c r="G52" s="11"/>
      <c r="H52" s="11"/>
      <c r="I52" s="11"/>
      <c r="J52" s="77"/>
      <c r="K52" s="13"/>
      <c r="L52" s="13"/>
      <c r="M52" s="14"/>
      <c r="N52" s="13"/>
      <c r="O52" s="14"/>
      <c r="P52" s="14"/>
      <c r="Q52" s="14"/>
      <c r="R52" s="14"/>
      <c r="S52" s="14"/>
      <c r="T52" s="14"/>
      <c r="U52" s="14"/>
      <c r="V52" s="14"/>
      <c r="W52" s="14"/>
      <c r="X52" s="70"/>
      <c r="Y52" s="70"/>
    </row>
    <row r="53" spans="1:25">
      <c r="A53" s="15"/>
      <c r="B53" s="15"/>
      <c r="C53" s="15"/>
      <c r="D53" s="15"/>
      <c r="E53" s="40"/>
      <c r="F53" s="15"/>
      <c r="G53" s="18"/>
      <c r="H53" s="18"/>
      <c r="I53" s="18"/>
      <c r="J53" s="78"/>
      <c r="K53" s="41"/>
      <c r="L53" s="41"/>
      <c r="M53" s="43"/>
      <c r="N53" s="41"/>
      <c r="O53" s="43"/>
      <c r="P53" s="43"/>
      <c r="Q53" s="43"/>
      <c r="R53" s="43"/>
      <c r="S53" s="43"/>
      <c r="T53" s="43"/>
      <c r="U53" s="43"/>
      <c r="V53" s="43"/>
      <c r="W53" s="43"/>
      <c r="X53" s="70"/>
      <c r="Y53" s="70"/>
    </row>
    <row r="54" spans="1:25">
      <c r="A54" s="15"/>
      <c r="B54" s="15"/>
      <c r="C54" s="15"/>
      <c r="D54" s="15"/>
      <c r="E54" s="16"/>
      <c r="F54" s="10"/>
      <c r="G54" s="11"/>
      <c r="H54" s="11"/>
      <c r="I54" s="11"/>
      <c r="J54" s="77"/>
      <c r="K54" s="13"/>
      <c r="L54" s="13"/>
      <c r="M54" s="14"/>
      <c r="N54" s="13"/>
      <c r="O54" s="13"/>
      <c r="P54" s="13"/>
      <c r="Q54" s="13"/>
      <c r="R54" s="13"/>
      <c r="S54" s="13"/>
      <c r="T54" s="13"/>
      <c r="U54" s="14"/>
      <c r="V54" s="14"/>
      <c r="W54" s="14"/>
      <c r="X54" s="70"/>
      <c r="Y54" s="70"/>
    </row>
    <row r="55" spans="1:25">
      <c r="A55" s="15"/>
      <c r="B55" s="15"/>
      <c r="C55" s="15"/>
      <c r="D55" s="15"/>
      <c r="E55" s="40"/>
      <c r="F55" s="15"/>
      <c r="G55" s="18"/>
      <c r="H55" s="18"/>
      <c r="I55" s="18"/>
      <c r="J55" s="78"/>
      <c r="K55" s="41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70"/>
      <c r="Y55" s="70"/>
    </row>
    <row r="56" spans="1:25">
      <c r="A56" s="10"/>
      <c r="B56" s="15"/>
      <c r="C56" s="15"/>
      <c r="D56" s="15"/>
      <c r="E56" s="16"/>
      <c r="F56" s="10"/>
      <c r="G56" s="11"/>
      <c r="H56" s="10"/>
      <c r="I56" s="10"/>
      <c r="J56" s="12"/>
      <c r="K56" s="13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70"/>
      <c r="Y56" s="70"/>
    </row>
    <row r="57" spans="1:25">
      <c r="A57" s="15"/>
      <c r="B57" s="15"/>
      <c r="C57" s="15"/>
      <c r="D57" s="15"/>
      <c r="E57" s="40"/>
      <c r="F57" s="15"/>
      <c r="G57" s="18"/>
      <c r="H57" s="15"/>
      <c r="I57" s="15"/>
      <c r="J57" s="42"/>
      <c r="K57" s="41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70"/>
      <c r="Y57" s="70"/>
    </row>
    <row r="58" spans="1:25">
      <c r="A58" s="10"/>
      <c r="B58" s="15"/>
      <c r="C58" s="15"/>
      <c r="D58" s="15"/>
      <c r="E58" s="16"/>
      <c r="F58" s="10"/>
      <c r="G58" s="10"/>
      <c r="H58" s="11"/>
      <c r="I58" s="11"/>
      <c r="J58" s="12"/>
      <c r="K58" s="13"/>
      <c r="L58" s="13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70"/>
      <c r="Y58" s="70"/>
    </row>
    <row r="59" spans="1:25">
      <c r="A59" s="15"/>
      <c r="B59" s="15"/>
      <c r="C59" s="15"/>
      <c r="D59" s="15"/>
      <c r="E59" s="40"/>
      <c r="F59" s="15"/>
      <c r="G59" s="15"/>
      <c r="H59" s="18"/>
      <c r="I59" s="18"/>
      <c r="J59" s="42"/>
      <c r="K59" s="18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3"/>
      <c r="X59" s="70"/>
      <c r="Y59" s="70"/>
    </row>
    <row r="60" spans="1:25">
      <c r="A60" s="15"/>
      <c r="B60" s="15"/>
      <c r="C60" s="15"/>
      <c r="D60" s="15"/>
      <c r="E60" s="16"/>
      <c r="F60" s="10"/>
      <c r="G60" s="10"/>
      <c r="H60" s="11"/>
      <c r="I60" s="11"/>
      <c r="J60" s="12"/>
      <c r="K60" s="13"/>
      <c r="L60" s="13"/>
      <c r="M60" s="14"/>
      <c r="N60" s="13"/>
      <c r="O60" s="14"/>
      <c r="P60" s="14"/>
      <c r="Q60" s="14"/>
      <c r="R60" s="14"/>
      <c r="S60" s="14"/>
      <c r="T60" s="14"/>
      <c r="U60" s="14"/>
      <c r="V60" s="14"/>
      <c r="W60" s="14"/>
      <c r="X60" s="70"/>
      <c r="Y60" s="70"/>
    </row>
    <row r="61" spans="1:25">
      <c r="A61" s="15"/>
      <c r="B61" s="15"/>
      <c r="C61" s="15"/>
      <c r="D61" s="15"/>
      <c r="E61" s="40"/>
      <c r="F61" s="15"/>
      <c r="G61" s="15"/>
      <c r="H61" s="18"/>
      <c r="I61" s="18"/>
      <c r="J61" s="42"/>
      <c r="K61" s="41"/>
      <c r="L61" s="41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70"/>
      <c r="Y61" s="70"/>
    </row>
    <row r="62" spans="1:25">
      <c r="B62" s="15"/>
      <c r="C62" s="15"/>
      <c r="D62" s="80"/>
      <c r="E62" s="40"/>
      <c r="F62" s="80"/>
      <c r="G62" s="80"/>
      <c r="H62" s="11"/>
      <c r="I62" s="11"/>
      <c r="J62" s="12"/>
      <c r="K62" s="11"/>
      <c r="L62" s="13"/>
      <c r="M62" s="14"/>
      <c r="N62" s="14"/>
      <c r="O62" s="13"/>
      <c r="P62" s="14"/>
      <c r="Q62" s="14"/>
      <c r="R62" s="14"/>
      <c r="S62" s="14"/>
      <c r="T62" s="14"/>
      <c r="U62" s="14"/>
      <c r="V62" s="14"/>
      <c r="W62" s="14"/>
      <c r="X62" s="70"/>
      <c r="Y62" s="70"/>
    </row>
    <row r="63" spans="1:25">
      <c r="B63" s="15"/>
      <c r="C63" s="15"/>
      <c r="D63" s="80"/>
      <c r="E63" s="40"/>
      <c r="F63" s="80"/>
      <c r="G63" s="80"/>
      <c r="H63" s="11"/>
      <c r="I63" s="11"/>
      <c r="J63" s="12"/>
      <c r="K63" s="11"/>
      <c r="L63" s="13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70"/>
      <c r="Y63" s="70"/>
    </row>
    <row r="64" spans="1:25">
      <c r="A64" s="10"/>
      <c r="B64" s="11"/>
      <c r="C64" s="11"/>
      <c r="D64" s="11"/>
      <c r="E64" s="16"/>
      <c r="F64" s="10"/>
      <c r="G64" s="11"/>
      <c r="H64" s="11"/>
      <c r="I64" s="11"/>
      <c r="J64" s="17"/>
      <c r="K64" s="11"/>
      <c r="L64" s="13"/>
      <c r="M64" s="14"/>
      <c r="N64" s="14"/>
      <c r="O64" s="13"/>
      <c r="P64" s="14"/>
      <c r="Q64" s="14"/>
      <c r="R64" s="14"/>
      <c r="S64" s="14"/>
      <c r="T64" s="14"/>
      <c r="U64" s="14"/>
      <c r="V64" s="14"/>
      <c r="W64" s="14"/>
      <c r="X64" s="70"/>
      <c r="Y64" s="70"/>
    </row>
    <row r="65" spans="1:25">
      <c r="A65" s="10"/>
      <c r="B65" s="11"/>
      <c r="C65" s="11"/>
      <c r="D65" s="11"/>
      <c r="E65" s="16"/>
      <c r="F65" s="10"/>
      <c r="G65" s="11"/>
      <c r="H65" s="11"/>
      <c r="I65" s="11"/>
      <c r="J65" s="17"/>
      <c r="K65" s="11"/>
      <c r="L65" s="13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70"/>
      <c r="Y65" s="70"/>
    </row>
    <row r="66" spans="1:25">
      <c r="A66" s="10"/>
      <c r="B66" s="11"/>
      <c r="C66" s="11"/>
      <c r="D66" s="11"/>
      <c r="E66" s="16"/>
      <c r="F66" s="10"/>
      <c r="G66" s="11"/>
      <c r="H66" s="11"/>
      <c r="I66" s="11"/>
      <c r="J66" s="17"/>
      <c r="K66" s="11"/>
      <c r="L66" s="13"/>
      <c r="M66" s="14"/>
      <c r="N66" s="13"/>
      <c r="O66" s="14"/>
      <c r="P66" s="14"/>
      <c r="Q66" s="14"/>
      <c r="R66" s="14"/>
      <c r="S66" s="14"/>
      <c r="T66" s="14"/>
      <c r="U66" s="14"/>
      <c r="V66" s="14"/>
      <c r="W66" s="14"/>
      <c r="X66" s="70"/>
      <c r="Y66" s="70"/>
    </row>
    <row r="67" spans="1:25">
      <c r="A67" s="10"/>
      <c r="B67" s="11"/>
      <c r="C67" s="11"/>
      <c r="D67" s="11"/>
      <c r="E67" s="16"/>
      <c r="F67" s="10"/>
      <c r="G67" s="11"/>
      <c r="H67" s="11"/>
      <c r="I67" s="11"/>
      <c r="J67" s="17"/>
      <c r="K67" s="11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70"/>
      <c r="Y67" s="70"/>
    </row>
    <row r="68" spans="1:25">
      <c r="A68" s="10"/>
      <c r="B68" s="11"/>
      <c r="C68" s="11"/>
      <c r="D68" s="11"/>
      <c r="E68" s="16"/>
      <c r="F68" s="10"/>
      <c r="G68" s="11"/>
      <c r="H68" s="11"/>
      <c r="I68" s="11"/>
      <c r="J68" s="17"/>
      <c r="K68" s="11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70"/>
      <c r="Y68" s="70"/>
    </row>
    <row r="69" spans="1:25">
      <c r="A69" s="10"/>
      <c r="B69" s="11"/>
      <c r="C69" s="11"/>
      <c r="D69" s="11"/>
      <c r="E69" s="16"/>
      <c r="F69" s="10"/>
      <c r="G69" s="11"/>
      <c r="H69" s="11"/>
      <c r="I69" s="11"/>
      <c r="J69" s="17"/>
      <c r="K69" s="11"/>
      <c r="L69" s="13"/>
      <c r="M69" s="13"/>
      <c r="N69" s="13"/>
      <c r="O69" s="13"/>
      <c r="P69" s="13"/>
      <c r="Q69" s="14"/>
      <c r="R69" s="14"/>
      <c r="S69" s="13"/>
      <c r="T69" s="13"/>
      <c r="U69" s="13"/>
      <c r="V69" s="13"/>
      <c r="W69" s="13"/>
      <c r="X69" s="70"/>
      <c r="Y69" s="70"/>
    </row>
    <row r="70" spans="1:25">
      <c r="A70" s="10"/>
      <c r="B70" s="11"/>
      <c r="C70" s="11"/>
      <c r="D70" s="11"/>
      <c r="E70" s="16"/>
      <c r="F70" s="10"/>
      <c r="G70" s="11"/>
      <c r="H70" s="11"/>
      <c r="I70" s="11"/>
      <c r="J70" s="17"/>
      <c r="K70" s="11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4"/>
      <c r="W70" s="14"/>
      <c r="X70" s="70"/>
      <c r="Y70" s="70"/>
    </row>
    <row r="71" spans="1:25">
      <c r="A71" s="10"/>
      <c r="B71" s="11"/>
      <c r="C71" s="11"/>
      <c r="D71" s="11"/>
      <c r="E71" s="16"/>
      <c r="F71" s="10"/>
      <c r="G71" s="11"/>
      <c r="H71" s="11"/>
      <c r="I71" s="11"/>
      <c r="J71" s="17"/>
      <c r="K71" s="11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70"/>
      <c r="Y71" s="70"/>
    </row>
    <row r="72" spans="1:25">
      <c r="A72" s="10"/>
      <c r="B72" s="11"/>
      <c r="C72" s="11"/>
      <c r="D72" s="11"/>
      <c r="E72" s="10"/>
      <c r="F72" s="10"/>
      <c r="G72" s="10"/>
      <c r="H72" s="11"/>
      <c r="I72" s="11"/>
      <c r="J72" s="17"/>
      <c r="K72" s="13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70"/>
      <c r="Y72" s="70"/>
    </row>
    <row r="73" spans="1:25">
      <c r="A73" s="10"/>
      <c r="B73" s="11"/>
      <c r="C73" s="11"/>
      <c r="D73" s="11"/>
      <c r="E73" s="10"/>
      <c r="F73" s="10"/>
      <c r="G73" s="10"/>
      <c r="H73" s="11"/>
      <c r="I73" s="11"/>
      <c r="J73" s="17"/>
      <c r="K73" s="13"/>
      <c r="L73" s="13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70"/>
      <c r="Y73" s="70"/>
    </row>
    <row r="74" spans="1:25">
      <c r="A74" s="10"/>
      <c r="B74" s="11"/>
      <c r="C74" s="11"/>
      <c r="D74" s="11"/>
      <c r="E74" s="10"/>
      <c r="F74" s="10"/>
      <c r="G74" s="10"/>
      <c r="H74" s="11"/>
      <c r="I74" s="11"/>
      <c r="J74" s="17"/>
      <c r="K74" s="13"/>
      <c r="L74" s="13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70"/>
      <c r="Y74" s="70"/>
    </row>
    <row r="75" spans="1:25">
      <c r="A75" s="10"/>
      <c r="B75" s="11"/>
      <c r="C75" s="11"/>
      <c r="D75" s="11"/>
      <c r="E75" s="10"/>
      <c r="F75" s="10"/>
      <c r="G75" s="10"/>
      <c r="H75" s="11"/>
      <c r="I75" s="11"/>
      <c r="J75" s="17"/>
      <c r="K75" s="13"/>
      <c r="L75" s="13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70"/>
      <c r="Y75" s="70"/>
    </row>
    <row r="76" spans="1:25">
      <c r="A76" s="10"/>
      <c r="B76" s="11"/>
      <c r="C76" s="11"/>
      <c r="D76" s="11"/>
      <c r="E76" s="10"/>
      <c r="F76" s="10"/>
      <c r="G76" s="10"/>
      <c r="H76" s="11"/>
      <c r="I76" s="11"/>
      <c r="J76" s="17"/>
      <c r="K76" s="13"/>
      <c r="L76" s="13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70"/>
      <c r="Y76" s="70"/>
    </row>
    <row r="77" spans="1:25">
      <c r="A77" s="10"/>
      <c r="B77" s="11"/>
      <c r="C77" s="11"/>
      <c r="D77" s="11"/>
      <c r="E77" s="10"/>
      <c r="F77" s="10"/>
      <c r="G77" s="10"/>
      <c r="H77" s="11"/>
      <c r="I77" s="11"/>
      <c r="J77" s="17"/>
      <c r="K77" s="13"/>
      <c r="L77" s="13"/>
      <c r="M77" s="14"/>
      <c r="N77" s="14"/>
      <c r="O77" s="13"/>
      <c r="P77" s="14"/>
      <c r="Q77" s="14"/>
      <c r="R77" s="14"/>
      <c r="S77" s="14"/>
      <c r="T77" s="14"/>
      <c r="U77" s="14"/>
      <c r="V77" s="14"/>
      <c r="W77" s="14"/>
      <c r="X77" s="70"/>
      <c r="Y77" s="70"/>
    </row>
    <row r="78" spans="1:25">
      <c r="A78" s="10"/>
      <c r="B78" s="10"/>
      <c r="C78" s="10"/>
      <c r="D78" s="18"/>
      <c r="E78" s="10"/>
      <c r="F78" s="18"/>
      <c r="G78" s="18"/>
      <c r="H78" s="10"/>
      <c r="I78" s="10"/>
      <c r="J78" s="17"/>
      <c r="K78" s="13"/>
      <c r="L78" s="13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70"/>
      <c r="Y78" s="70"/>
    </row>
    <row r="79" spans="1:25">
      <c r="A79" s="10"/>
      <c r="B79" s="11"/>
      <c r="C79" s="11"/>
      <c r="D79" s="11"/>
      <c r="E79" s="16"/>
      <c r="F79" s="16"/>
      <c r="G79" s="10"/>
      <c r="H79" s="11"/>
      <c r="I79" s="11"/>
      <c r="J79" s="12"/>
      <c r="K79" s="11"/>
      <c r="L79" s="13"/>
      <c r="M79" s="14"/>
      <c r="N79" s="14"/>
      <c r="O79" s="13"/>
      <c r="P79" s="14"/>
      <c r="Q79" s="14"/>
      <c r="R79" s="14"/>
      <c r="S79" s="14"/>
      <c r="T79" s="14"/>
      <c r="U79" s="14"/>
      <c r="V79" s="14"/>
      <c r="W79" s="14"/>
      <c r="X79" s="70"/>
      <c r="Y79" s="70"/>
    </row>
    <row r="80" spans="1:25">
      <c r="A80" s="10"/>
      <c r="B80" s="11"/>
      <c r="C80" s="11"/>
      <c r="D80" s="11"/>
      <c r="E80" s="16"/>
      <c r="F80" s="10"/>
      <c r="G80" s="10"/>
      <c r="H80" s="11"/>
      <c r="I80" s="11"/>
      <c r="J80" s="12"/>
      <c r="K80" s="11"/>
      <c r="L80" s="13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70"/>
      <c r="Y80" s="70"/>
    </row>
    <row r="81" spans="1:25">
      <c r="A81" s="10"/>
      <c r="B81" s="10"/>
      <c r="C81" s="10"/>
      <c r="D81" s="10"/>
      <c r="E81" s="16"/>
      <c r="F81" s="10"/>
      <c r="G81" s="10"/>
      <c r="H81" s="10"/>
      <c r="I81" s="10"/>
      <c r="J81" s="12"/>
      <c r="K81" s="13"/>
      <c r="L81" s="13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70"/>
      <c r="Y81" s="70"/>
    </row>
    <row r="82" spans="1:25">
      <c r="A82" s="10"/>
      <c r="B82" s="11"/>
      <c r="C82" s="11"/>
      <c r="D82" s="11"/>
      <c r="E82" s="16"/>
      <c r="F82" s="10"/>
      <c r="G82" s="10"/>
      <c r="H82" s="11"/>
      <c r="I82" s="11"/>
      <c r="J82" s="12"/>
      <c r="K82" s="11"/>
      <c r="L82" s="13"/>
      <c r="M82" s="14"/>
      <c r="N82" s="13"/>
      <c r="O82" s="14"/>
      <c r="P82" s="14"/>
      <c r="Q82" s="14"/>
      <c r="R82" s="14"/>
      <c r="S82" s="14"/>
      <c r="T82" s="14"/>
      <c r="U82" s="14"/>
      <c r="V82" s="14"/>
      <c r="W82" s="14"/>
      <c r="X82" s="70"/>
      <c r="Y82" s="70"/>
    </row>
    <row r="83" spans="1:25">
      <c r="A83" s="10"/>
      <c r="B83" s="10"/>
      <c r="C83" s="10"/>
      <c r="D83" s="10"/>
      <c r="E83" s="16"/>
      <c r="F83" s="10"/>
      <c r="G83" s="10"/>
      <c r="H83" s="10"/>
      <c r="I83" s="10"/>
      <c r="J83" s="12"/>
      <c r="K83" s="13"/>
      <c r="L83" s="13"/>
      <c r="M83" s="14"/>
      <c r="N83" s="13"/>
      <c r="O83" s="14"/>
      <c r="P83" s="14"/>
      <c r="Q83" s="14"/>
      <c r="R83" s="14"/>
      <c r="S83" s="14"/>
      <c r="T83" s="14"/>
      <c r="U83" s="14"/>
      <c r="V83" s="14"/>
      <c r="W83" s="14"/>
      <c r="X83" s="70"/>
      <c r="Y83" s="70"/>
    </row>
    <row r="84" spans="1:25">
      <c r="A84" s="10"/>
      <c r="B84" s="11"/>
      <c r="C84" s="11"/>
      <c r="D84" s="11"/>
      <c r="E84" s="16"/>
      <c r="F84" s="10"/>
      <c r="G84" s="10"/>
      <c r="H84" s="11"/>
      <c r="I84" s="11"/>
      <c r="J84" s="12"/>
      <c r="K84" s="11"/>
      <c r="L84" s="13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70"/>
      <c r="Y84" s="70"/>
    </row>
    <row r="85" spans="1:25">
      <c r="A85" s="10"/>
      <c r="B85" s="10"/>
      <c r="C85" s="10"/>
      <c r="D85" s="10"/>
      <c r="E85" s="16"/>
      <c r="F85" s="10"/>
      <c r="G85" s="10"/>
      <c r="H85" s="10"/>
      <c r="I85" s="10"/>
      <c r="J85" s="12"/>
      <c r="K85" s="13"/>
      <c r="L85" s="13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70"/>
      <c r="Y85" s="70"/>
    </row>
    <row r="86" spans="1:25">
      <c r="A86" s="10"/>
      <c r="B86" s="10"/>
      <c r="C86" s="10"/>
      <c r="D86" s="10"/>
      <c r="E86" s="16"/>
      <c r="F86" s="10"/>
      <c r="G86" s="10"/>
      <c r="H86" s="10"/>
      <c r="I86" s="10"/>
      <c r="J86" s="12"/>
      <c r="K86" s="13"/>
      <c r="L86" s="13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70"/>
      <c r="Y86" s="70"/>
    </row>
    <row r="87" spans="1:25">
      <c r="A87" s="10"/>
      <c r="B87" s="11"/>
      <c r="C87" s="11"/>
      <c r="D87" s="11"/>
      <c r="E87" s="16"/>
      <c r="F87" s="10"/>
      <c r="G87" s="10"/>
      <c r="H87" s="11"/>
      <c r="I87" s="11"/>
      <c r="J87" s="12"/>
      <c r="K87" s="11"/>
      <c r="L87" s="14"/>
      <c r="M87" s="14"/>
      <c r="N87" s="14"/>
      <c r="O87" s="19"/>
      <c r="P87" s="14"/>
      <c r="Q87" s="14"/>
      <c r="R87" s="14"/>
      <c r="S87" s="14"/>
      <c r="T87" s="14"/>
      <c r="U87" s="14"/>
      <c r="V87" s="14"/>
      <c r="W87" s="14"/>
      <c r="X87" s="70"/>
      <c r="Y87" s="70"/>
    </row>
    <row r="88" spans="1:25">
      <c r="A88" s="10"/>
      <c r="B88" s="11"/>
      <c r="C88" s="11"/>
      <c r="D88" s="11"/>
      <c r="E88" s="16"/>
      <c r="F88" s="10"/>
      <c r="G88" s="10"/>
      <c r="H88" s="11"/>
      <c r="I88" s="11"/>
      <c r="J88" s="12"/>
      <c r="K88" s="11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70"/>
      <c r="Y88" s="70"/>
    </row>
    <row r="89" spans="1:25">
      <c r="A89" s="10"/>
      <c r="B89" s="10"/>
      <c r="C89" s="10"/>
      <c r="D89" s="10"/>
      <c r="E89" s="16"/>
      <c r="F89" s="10"/>
      <c r="G89" s="10"/>
      <c r="H89" s="10"/>
      <c r="I89" s="10"/>
      <c r="J89" s="12"/>
      <c r="K89" s="13"/>
      <c r="L89" s="13"/>
      <c r="M89" s="14"/>
      <c r="N89" s="13"/>
      <c r="O89" s="14"/>
      <c r="P89" s="14"/>
      <c r="Q89" s="14"/>
      <c r="R89" s="14"/>
      <c r="S89" s="14"/>
      <c r="T89" s="14"/>
      <c r="U89" s="14"/>
      <c r="V89" s="14"/>
      <c r="W89" s="14"/>
      <c r="X89" s="70"/>
      <c r="Y89" s="70"/>
    </row>
    <row r="90" spans="1:25">
      <c r="A90" s="10"/>
      <c r="B90" s="11"/>
      <c r="C90" s="11"/>
      <c r="D90" s="11"/>
      <c r="E90" s="16"/>
      <c r="F90" s="10"/>
      <c r="G90" s="10"/>
      <c r="H90" s="11"/>
      <c r="I90" s="11"/>
      <c r="J90" s="12"/>
      <c r="K90" s="11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4"/>
      <c r="W90" s="14"/>
      <c r="X90" s="70"/>
      <c r="Y90" s="70"/>
    </row>
    <row r="91" spans="1:25">
      <c r="A91" s="10"/>
      <c r="B91" s="11"/>
      <c r="C91" s="11"/>
      <c r="D91" s="11"/>
      <c r="E91" s="16"/>
      <c r="F91" s="10"/>
      <c r="G91" s="10"/>
      <c r="H91" s="11"/>
      <c r="I91" s="11"/>
      <c r="J91" s="12"/>
      <c r="K91" s="11"/>
      <c r="L91" s="13"/>
      <c r="M91" s="13"/>
      <c r="N91" s="13"/>
      <c r="O91" s="13"/>
      <c r="P91" s="14"/>
      <c r="Q91" s="14"/>
      <c r="R91" s="14"/>
      <c r="S91" s="14"/>
      <c r="T91" s="14"/>
      <c r="U91" s="14"/>
      <c r="V91" s="14"/>
      <c r="W91" s="14"/>
      <c r="X91" s="70"/>
      <c r="Y91" s="70"/>
    </row>
    <row r="92" spans="1:25">
      <c r="A92" s="10"/>
      <c r="B92" s="11"/>
      <c r="C92" s="11"/>
      <c r="D92" s="11"/>
      <c r="E92" s="16"/>
      <c r="F92" s="11"/>
      <c r="G92" s="11"/>
      <c r="H92" s="11"/>
      <c r="I92" s="11"/>
      <c r="J92" s="20"/>
      <c r="K92" s="20"/>
      <c r="L92" s="44"/>
      <c r="M92" s="45"/>
      <c r="N92" s="26"/>
      <c r="O92" s="46"/>
      <c r="P92" s="46"/>
      <c r="Q92" s="26"/>
      <c r="R92" s="46"/>
      <c r="S92" s="46"/>
      <c r="T92" s="26"/>
      <c r="U92" s="46"/>
      <c r="V92" s="46"/>
      <c r="W92" s="26"/>
      <c r="X92" s="70"/>
      <c r="Y92" s="70"/>
    </row>
    <row r="93" spans="1:25">
      <c r="A93" s="10"/>
      <c r="B93" s="11"/>
      <c r="C93" s="11"/>
      <c r="D93" s="11"/>
      <c r="E93" s="16"/>
      <c r="F93" s="11"/>
      <c r="G93" s="11"/>
      <c r="H93" s="11"/>
      <c r="I93" s="11"/>
      <c r="J93" s="20"/>
      <c r="K93" s="20"/>
      <c r="L93" s="25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70"/>
      <c r="Y93" s="70"/>
    </row>
    <row r="94" spans="1:25">
      <c r="A94" s="10"/>
      <c r="B94" s="11"/>
      <c r="C94" s="11"/>
      <c r="D94" s="11"/>
      <c r="E94" s="16"/>
      <c r="F94" s="11"/>
      <c r="G94" s="11"/>
      <c r="H94" s="11"/>
      <c r="I94" s="11"/>
      <c r="J94" s="20"/>
      <c r="K94" s="47"/>
      <c r="L94" s="25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70"/>
      <c r="Y94" s="70"/>
    </row>
    <row r="95" spans="1:25">
      <c r="A95" s="10"/>
      <c r="B95" s="11"/>
      <c r="C95" s="11"/>
      <c r="D95" s="11"/>
      <c r="E95" s="16"/>
      <c r="F95" s="11"/>
      <c r="G95" s="11"/>
      <c r="H95" s="11"/>
      <c r="I95" s="11"/>
      <c r="J95" s="21"/>
      <c r="K95" s="11"/>
      <c r="L95" s="25"/>
      <c r="M95" s="46"/>
      <c r="N95" s="46"/>
      <c r="O95" s="25"/>
      <c r="P95" s="25"/>
      <c r="Q95" s="46"/>
      <c r="R95" s="46"/>
      <c r="S95" s="25"/>
      <c r="T95" s="46"/>
      <c r="U95" s="46"/>
      <c r="V95" s="46"/>
      <c r="W95" s="46"/>
      <c r="X95" s="70"/>
      <c r="Y95" s="70"/>
    </row>
    <row r="96" spans="1:25">
      <c r="A96" s="10"/>
      <c r="B96" s="11"/>
      <c r="C96" s="11"/>
      <c r="D96" s="11"/>
      <c r="E96" s="16"/>
      <c r="F96" s="11"/>
      <c r="G96" s="11"/>
      <c r="H96" s="11"/>
      <c r="I96" s="11"/>
      <c r="J96" s="21"/>
      <c r="K96" s="11"/>
      <c r="L96" s="25"/>
      <c r="M96" s="25"/>
      <c r="N96" s="25"/>
      <c r="O96" s="25"/>
      <c r="P96" s="25"/>
      <c r="Q96" s="25"/>
      <c r="R96" s="25"/>
      <c r="S96" s="25"/>
      <c r="T96" s="26"/>
      <c r="U96" s="25"/>
      <c r="V96" s="25"/>
      <c r="W96" s="25"/>
      <c r="X96" s="70"/>
      <c r="Y96" s="70"/>
    </row>
    <row r="97" spans="1:25">
      <c r="A97" s="10"/>
      <c r="B97" s="11"/>
      <c r="C97" s="11"/>
      <c r="D97" s="11"/>
      <c r="E97" s="10"/>
      <c r="F97" s="11"/>
      <c r="G97" s="10"/>
      <c r="H97" s="11"/>
      <c r="I97" s="11"/>
      <c r="J97" s="81"/>
      <c r="K97" s="11"/>
      <c r="L97" s="25"/>
      <c r="M97" s="25"/>
      <c r="N97" s="20"/>
      <c r="O97" s="20"/>
      <c r="P97" s="20"/>
      <c r="Q97" s="20"/>
      <c r="R97" s="20"/>
      <c r="S97" s="20"/>
      <c r="T97" s="25"/>
      <c r="U97" s="25"/>
      <c r="V97" s="25"/>
      <c r="W97" s="25"/>
      <c r="X97" s="70"/>
      <c r="Y97" s="70"/>
    </row>
    <row r="98" spans="1:25">
      <c r="A98" s="10"/>
      <c r="B98" s="11"/>
      <c r="C98" s="11"/>
      <c r="D98" s="11"/>
      <c r="E98" s="10"/>
      <c r="F98" s="11"/>
      <c r="G98" s="10"/>
      <c r="H98" s="11"/>
      <c r="I98" s="11"/>
      <c r="J98" s="81"/>
      <c r="K98" s="11"/>
      <c r="L98" s="25"/>
      <c r="M98" s="25"/>
      <c r="N98" s="20"/>
      <c r="O98" s="20"/>
      <c r="P98" s="20"/>
      <c r="Q98" s="20"/>
      <c r="R98" s="20"/>
      <c r="S98" s="20"/>
      <c r="T98" s="25"/>
      <c r="U98" s="25"/>
      <c r="V98" s="25"/>
      <c r="W98" s="25"/>
      <c r="X98" s="70"/>
      <c r="Y98" s="70"/>
    </row>
    <row r="99" spans="1:25">
      <c r="A99" s="10"/>
      <c r="B99" s="11"/>
      <c r="C99" s="11"/>
      <c r="D99" s="11"/>
      <c r="E99" s="10"/>
      <c r="F99" s="11"/>
      <c r="G99" s="10"/>
      <c r="H99" s="11"/>
      <c r="I99" s="11"/>
      <c r="J99" s="48"/>
      <c r="K99" s="11"/>
      <c r="L99" s="25"/>
      <c r="M99" s="25"/>
      <c r="N99" s="25"/>
      <c r="O99" s="13"/>
      <c r="P99" s="13"/>
      <c r="Q99" s="13"/>
      <c r="R99" s="13"/>
      <c r="S99" s="13"/>
      <c r="T99" s="13"/>
      <c r="U99" s="25"/>
      <c r="V99" s="25"/>
      <c r="W99" s="25"/>
      <c r="X99" s="70"/>
      <c r="Y99" s="70"/>
    </row>
    <row r="100" spans="1:25">
      <c r="A100" s="10"/>
      <c r="B100" s="11"/>
      <c r="C100" s="11"/>
      <c r="D100" s="11"/>
      <c r="E100" s="16"/>
      <c r="F100" s="10"/>
      <c r="G100" s="11"/>
      <c r="H100" s="11"/>
      <c r="I100" s="11"/>
      <c r="J100" s="48"/>
      <c r="K100" s="11"/>
      <c r="L100" s="25"/>
      <c r="M100" s="46"/>
      <c r="N100" s="20"/>
      <c r="O100" s="20"/>
      <c r="P100" s="20"/>
      <c r="Q100" s="20"/>
      <c r="R100" s="20"/>
      <c r="S100" s="20"/>
      <c r="T100" s="25"/>
      <c r="U100" s="25"/>
      <c r="V100" s="25"/>
      <c r="W100" s="25"/>
      <c r="X100" s="70"/>
      <c r="Y100" s="70"/>
    </row>
    <row r="101" spans="1:25">
      <c r="A101" s="10"/>
      <c r="B101" s="11"/>
      <c r="C101" s="11"/>
      <c r="D101" s="11"/>
      <c r="E101" s="16"/>
      <c r="F101" s="10"/>
      <c r="G101" s="11"/>
      <c r="H101" s="11"/>
      <c r="I101" s="11"/>
      <c r="J101" s="48"/>
      <c r="K101" s="11"/>
      <c r="L101" s="25"/>
      <c r="M101" s="46"/>
      <c r="N101" s="20"/>
      <c r="O101" s="20"/>
      <c r="P101" s="20"/>
      <c r="Q101" s="20"/>
      <c r="R101" s="20"/>
      <c r="S101" s="20"/>
      <c r="T101" s="25"/>
      <c r="U101" s="25"/>
      <c r="V101" s="25"/>
      <c r="W101" s="25"/>
      <c r="X101" s="70"/>
      <c r="Y101" s="70"/>
    </row>
    <row r="102" spans="1:25">
      <c r="A102" s="10"/>
      <c r="B102" s="11"/>
      <c r="C102" s="11"/>
      <c r="D102" s="11"/>
      <c r="E102" s="10"/>
      <c r="F102" s="11"/>
      <c r="G102" s="11"/>
      <c r="H102" s="11"/>
      <c r="I102" s="11"/>
      <c r="J102" s="21"/>
      <c r="K102" s="11"/>
      <c r="L102" s="25"/>
      <c r="M102" s="46"/>
      <c r="N102" s="20"/>
      <c r="O102" s="20"/>
      <c r="P102" s="20"/>
      <c r="Q102" s="20"/>
      <c r="R102" s="20"/>
      <c r="S102" s="25"/>
      <c r="T102" s="25"/>
      <c r="U102" s="25"/>
      <c r="V102" s="25"/>
      <c r="W102" s="25"/>
      <c r="X102" s="70"/>
      <c r="Y102" s="70"/>
    </row>
    <row r="103" spans="1:25">
      <c r="A103" s="10"/>
      <c r="B103" s="11"/>
      <c r="C103" s="11"/>
      <c r="D103" s="11"/>
      <c r="E103" s="10"/>
      <c r="F103" s="11"/>
      <c r="G103" s="11"/>
      <c r="H103" s="11"/>
      <c r="I103" s="11"/>
      <c r="J103" s="21"/>
      <c r="K103" s="49"/>
      <c r="L103" s="25"/>
      <c r="M103" s="25"/>
      <c r="N103" s="25"/>
      <c r="O103" s="26"/>
      <c r="P103" s="26"/>
      <c r="Q103" s="26"/>
      <c r="R103" s="26"/>
      <c r="S103" s="26"/>
      <c r="T103" s="26"/>
      <c r="U103" s="26"/>
      <c r="V103" s="26"/>
      <c r="W103" s="26"/>
      <c r="X103" s="70"/>
      <c r="Y103" s="70"/>
    </row>
    <row r="104" spans="1:25">
      <c r="A104" s="10"/>
      <c r="B104" s="11"/>
      <c r="C104" s="11"/>
      <c r="D104" s="11"/>
      <c r="E104" s="10"/>
      <c r="F104" s="11"/>
      <c r="G104" s="11"/>
      <c r="H104" s="11"/>
      <c r="I104" s="11"/>
      <c r="J104" s="50"/>
      <c r="K104" s="49"/>
      <c r="L104" s="25"/>
      <c r="M104" s="25"/>
      <c r="N104" s="20"/>
      <c r="O104" s="20"/>
      <c r="P104" s="20"/>
      <c r="Q104" s="20"/>
      <c r="R104" s="20"/>
      <c r="S104" s="20"/>
      <c r="T104" s="25"/>
      <c r="U104" s="25"/>
      <c r="V104" s="25"/>
      <c r="W104" s="25"/>
      <c r="X104" s="70"/>
      <c r="Y104" s="70"/>
    </row>
    <row r="105" spans="1:25">
      <c r="A105" s="10"/>
      <c r="B105" s="11"/>
      <c r="C105" s="11"/>
      <c r="D105" s="11"/>
      <c r="E105" s="49"/>
      <c r="F105" s="11"/>
      <c r="G105" s="11"/>
      <c r="H105" s="11"/>
      <c r="I105" s="11"/>
      <c r="J105" s="51"/>
      <c r="K105" s="11"/>
      <c r="L105" s="25"/>
      <c r="M105" s="25"/>
      <c r="N105" s="25"/>
      <c r="O105" s="25"/>
      <c r="P105" s="25"/>
      <c r="Q105" s="14"/>
      <c r="R105" s="25"/>
      <c r="S105" s="25"/>
      <c r="T105" s="14"/>
      <c r="U105" s="25"/>
      <c r="V105" s="25"/>
      <c r="W105" s="25"/>
      <c r="X105" s="70"/>
      <c r="Y105" s="70"/>
    </row>
    <row r="106" spans="1:25">
      <c r="A106" s="10"/>
      <c r="B106" s="11"/>
      <c r="C106" s="11"/>
      <c r="D106" s="11"/>
      <c r="E106" s="49"/>
      <c r="F106" s="11"/>
      <c r="G106" s="11"/>
      <c r="H106" s="11"/>
      <c r="I106" s="11"/>
      <c r="J106" s="48"/>
      <c r="K106" s="11"/>
      <c r="L106" s="25"/>
      <c r="M106" s="25"/>
      <c r="N106" s="20"/>
      <c r="O106" s="26"/>
      <c r="P106" s="26"/>
      <c r="Q106" s="26"/>
      <c r="R106" s="26"/>
      <c r="S106" s="25"/>
      <c r="T106" s="25"/>
      <c r="U106" s="25"/>
      <c r="V106" s="25"/>
      <c r="W106" s="25"/>
      <c r="X106" s="70"/>
      <c r="Y106" s="70"/>
    </row>
    <row r="107" spans="1:25">
      <c r="A107" s="10"/>
      <c r="B107" s="11"/>
      <c r="C107" s="11"/>
      <c r="D107" s="11"/>
      <c r="E107" s="49"/>
      <c r="F107" s="11"/>
      <c r="G107" s="11"/>
      <c r="H107" s="11"/>
      <c r="I107" s="11"/>
      <c r="J107" s="48"/>
      <c r="K107" s="11"/>
      <c r="L107" s="13"/>
      <c r="M107" s="14"/>
      <c r="N107" s="13"/>
      <c r="O107" s="14"/>
      <c r="P107" s="14"/>
      <c r="Q107" s="14"/>
      <c r="R107" s="14"/>
      <c r="S107" s="14"/>
      <c r="T107" s="14"/>
      <c r="U107" s="14"/>
      <c r="V107" s="14"/>
      <c r="W107" s="14"/>
      <c r="X107" s="70"/>
      <c r="Y107" s="70"/>
    </row>
    <row r="108" spans="1:25">
      <c r="A108" s="10"/>
      <c r="B108" s="11"/>
      <c r="C108" s="11"/>
      <c r="D108" s="11"/>
      <c r="E108" s="49"/>
      <c r="F108" s="22"/>
      <c r="G108" s="11"/>
      <c r="H108" s="11"/>
      <c r="I108" s="11"/>
      <c r="J108" s="27"/>
      <c r="K108" s="11"/>
      <c r="L108" s="25"/>
      <c r="M108" s="25"/>
      <c r="N108" s="20"/>
      <c r="O108" s="20"/>
      <c r="P108" s="20"/>
      <c r="Q108" s="20"/>
      <c r="R108" s="20"/>
      <c r="S108" s="25"/>
      <c r="T108" s="25"/>
      <c r="U108" s="25"/>
      <c r="V108" s="25"/>
      <c r="W108" s="25"/>
      <c r="X108" s="70"/>
      <c r="Y108" s="70"/>
    </row>
    <row r="109" spans="1:25">
      <c r="A109" s="10"/>
      <c r="B109" s="11"/>
      <c r="C109" s="11"/>
      <c r="D109" s="11"/>
      <c r="E109" s="49"/>
      <c r="F109" s="22"/>
      <c r="G109" s="52"/>
      <c r="H109" s="11"/>
      <c r="I109" s="11"/>
      <c r="J109" s="27"/>
      <c r="K109" s="11"/>
      <c r="L109" s="25"/>
      <c r="M109" s="25"/>
      <c r="N109" s="20"/>
      <c r="O109" s="20"/>
      <c r="P109" s="20"/>
      <c r="Q109" s="20"/>
      <c r="R109" s="20"/>
      <c r="S109" s="20"/>
      <c r="T109" s="25"/>
      <c r="U109" s="25"/>
      <c r="V109" s="25"/>
      <c r="W109" s="25"/>
      <c r="X109" s="70"/>
      <c r="Y109" s="70"/>
    </row>
    <row r="110" spans="1:25">
      <c r="A110" s="10"/>
      <c r="B110" s="11"/>
      <c r="C110" s="11"/>
      <c r="D110" s="11"/>
      <c r="E110" s="10"/>
      <c r="F110" s="11"/>
      <c r="G110" s="11"/>
      <c r="H110" s="11"/>
      <c r="I110" s="11"/>
      <c r="J110" s="23"/>
      <c r="K110" s="11"/>
      <c r="L110" s="25"/>
      <c r="M110" s="25"/>
      <c r="N110" s="20"/>
      <c r="O110" s="20"/>
      <c r="P110" s="20"/>
      <c r="Q110" s="20"/>
      <c r="R110" s="20"/>
      <c r="S110" s="20"/>
      <c r="T110" s="25"/>
      <c r="U110" s="25"/>
      <c r="V110" s="25"/>
      <c r="W110" s="25"/>
      <c r="X110" s="70"/>
      <c r="Y110" s="70"/>
    </row>
    <row r="111" spans="1:25">
      <c r="A111" s="10"/>
      <c r="B111" s="11"/>
      <c r="C111" s="11"/>
      <c r="D111" s="11"/>
      <c r="E111" s="10"/>
      <c r="F111" s="11"/>
      <c r="G111" s="11"/>
      <c r="H111" s="11"/>
      <c r="I111" s="11"/>
      <c r="J111" s="25"/>
      <c r="K111" s="11"/>
      <c r="L111" s="25"/>
      <c r="M111" s="25"/>
      <c r="N111" s="20"/>
      <c r="O111" s="20"/>
      <c r="P111" s="20"/>
      <c r="Q111" s="20"/>
      <c r="R111" s="20"/>
      <c r="S111" s="20"/>
      <c r="T111" s="25"/>
      <c r="U111" s="25"/>
      <c r="V111" s="25"/>
      <c r="W111" s="25"/>
      <c r="X111" s="70"/>
      <c r="Y111" s="70"/>
    </row>
    <row r="112" spans="1:25">
      <c r="A112" s="10"/>
      <c r="B112" s="11"/>
      <c r="C112" s="11"/>
      <c r="D112" s="11"/>
      <c r="E112" s="10"/>
      <c r="F112" s="11"/>
      <c r="G112" s="80"/>
      <c r="H112" s="11"/>
      <c r="I112" s="11"/>
      <c r="J112" s="48"/>
      <c r="K112" s="11"/>
      <c r="L112" s="25"/>
      <c r="M112" s="25"/>
      <c r="N112" s="13"/>
      <c r="O112" s="13"/>
      <c r="P112" s="13"/>
      <c r="Q112" s="13"/>
      <c r="R112" s="13"/>
      <c r="S112" s="13"/>
      <c r="T112" s="25"/>
      <c r="U112" s="25"/>
      <c r="V112" s="25"/>
      <c r="W112" s="25"/>
      <c r="X112" s="70"/>
      <c r="Y112" s="70"/>
    </row>
    <row r="113" spans="1:25">
      <c r="A113" s="10"/>
      <c r="B113" s="11"/>
      <c r="C113" s="11"/>
      <c r="D113" s="11"/>
      <c r="E113" s="10"/>
      <c r="F113" s="11"/>
      <c r="G113" s="52"/>
      <c r="H113" s="11"/>
      <c r="I113" s="11"/>
      <c r="J113" s="27"/>
      <c r="K113" s="11"/>
      <c r="L113" s="25"/>
      <c r="M113" s="25"/>
      <c r="N113" s="20"/>
      <c r="O113" s="20"/>
      <c r="P113" s="20"/>
      <c r="Q113" s="20"/>
      <c r="R113" s="20"/>
      <c r="S113" s="25"/>
      <c r="T113" s="25"/>
      <c r="U113" s="25"/>
      <c r="V113" s="25"/>
      <c r="W113" s="25"/>
      <c r="X113" s="70"/>
      <c r="Y113" s="70"/>
    </row>
    <row r="114" spans="1:25">
      <c r="A114" s="10"/>
      <c r="B114" s="11"/>
      <c r="C114" s="11"/>
      <c r="D114" s="11"/>
      <c r="E114" s="10"/>
      <c r="F114" s="11"/>
      <c r="G114" s="11"/>
      <c r="H114" s="11"/>
      <c r="I114" s="11"/>
      <c r="J114" s="24"/>
      <c r="K114" s="11"/>
      <c r="L114" s="25"/>
      <c r="M114" s="25"/>
      <c r="N114" s="20"/>
      <c r="O114" s="20"/>
      <c r="P114" s="20"/>
      <c r="Q114" s="20"/>
      <c r="R114" s="20"/>
      <c r="S114" s="25"/>
      <c r="T114" s="25"/>
      <c r="U114" s="25"/>
      <c r="V114" s="25"/>
      <c r="W114" s="25"/>
      <c r="X114" s="70"/>
      <c r="Y114" s="70"/>
    </row>
    <row r="115" spans="1:25">
      <c r="A115" s="10"/>
      <c r="B115" s="11"/>
      <c r="C115" s="11"/>
      <c r="D115" s="11"/>
      <c r="E115" s="16"/>
      <c r="F115" s="11"/>
      <c r="G115" s="11"/>
      <c r="H115" s="11"/>
      <c r="I115" s="11"/>
      <c r="J115" s="21"/>
      <c r="K115" s="11"/>
      <c r="L115" s="25"/>
      <c r="M115" s="25"/>
      <c r="N115" s="20"/>
      <c r="O115" s="20"/>
      <c r="P115" s="20"/>
      <c r="Q115" s="20"/>
      <c r="R115" s="20"/>
      <c r="S115" s="20"/>
      <c r="T115" s="25"/>
      <c r="U115" s="25"/>
      <c r="V115" s="25"/>
      <c r="W115" s="25"/>
      <c r="X115" s="70"/>
      <c r="Y115" s="70"/>
    </row>
    <row r="116" spans="1:25">
      <c r="A116" s="10"/>
      <c r="B116" s="11"/>
      <c r="C116" s="11"/>
      <c r="D116" s="11"/>
      <c r="E116" s="16"/>
      <c r="F116" s="11"/>
      <c r="G116" s="11"/>
      <c r="H116" s="11"/>
      <c r="I116" s="11"/>
      <c r="J116" s="21"/>
      <c r="K116" s="11"/>
      <c r="L116" s="25"/>
      <c r="M116" s="25"/>
      <c r="N116" s="20"/>
      <c r="O116" s="20"/>
      <c r="P116" s="20"/>
      <c r="Q116" s="20"/>
      <c r="R116" s="20"/>
      <c r="S116" s="20"/>
      <c r="T116" s="25"/>
      <c r="U116" s="25"/>
      <c r="V116" s="25"/>
      <c r="W116" s="25"/>
      <c r="X116" s="70"/>
      <c r="Y116" s="70"/>
    </row>
    <row r="117" spans="1:25">
      <c r="A117" s="10"/>
      <c r="B117" s="11"/>
      <c r="C117" s="11"/>
      <c r="D117" s="11"/>
      <c r="E117" s="49"/>
      <c r="F117" s="11"/>
      <c r="G117" s="53"/>
      <c r="H117" s="11"/>
      <c r="I117" s="11"/>
      <c r="J117" s="81"/>
      <c r="K117" s="11"/>
      <c r="L117" s="25"/>
      <c r="M117" s="25"/>
      <c r="N117" s="20"/>
      <c r="O117" s="20"/>
      <c r="P117" s="20"/>
      <c r="Q117" s="20"/>
      <c r="R117" s="25"/>
      <c r="S117" s="25"/>
      <c r="T117" s="25"/>
      <c r="U117" s="25"/>
      <c r="V117" s="25"/>
      <c r="W117" s="25"/>
      <c r="X117" s="70"/>
      <c r="Y117" s="70"/>
    </row>
    <row r="118" spans="1:25">
      <c r="A118" s="10"/>
      <c r="B118" s="11"/>
      <c r="C118" s="11"/>
      <c r="D118" s="11"/>
      <c r="E118" s="49"/>
      <c r="F118" s="11"/>
      <c r="G118" s="53"/>
      <c r="H118" s="11"/>
      <c r="I118" s="11"/>
      <c r="J118" s="48"/>
      <c r="K118" s="11"/>
      <c r="L118" s="25"/>
      <c r="M118" s="25"/>
      <c r="N118" s="20"/>
      <c r="O118" s="20"/>
      <c r="P118" s="20"/>
      <c r="Q118" s="25"/>
      <c r="R118" s="25"/>
      <c r="S118" s="25"/>
      <c r="T118" s="25"/>
      <c r="U118" s="25"/>
      <c r="V118" s="25"/>
      <c r="W118" s="25"/>
      <c r="X118" s="70"/>
      <c r="Y118" s="70"/>
    </row>
    <row r="119" spans="1:25">
      <c r="A119" s="10"/>
      <c r="B119" s="11"/>
      <c r="C119" s="11"/>
      <c r="D119" s="11"/>
      <c r="E119" s="10"/>
      <c r="F119" s="11"/>
      <c r="G119" s="11"/>
      <c r="H119" s="11"/>
      <c r="I119" s="11"/>
      <c r="J119" s="25"/>
      <c r="K119" s="11"/>
      <c r="L119" s="25"/>
      <c r="M119" s="25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70"/>
      <c r="Y119" s="70"/>
    </row>
    <row r="120" spans="1:25">
      <c r="A120" s="10"/>
      <c r="B120" s="11"/>
      <c r="C120" s="11"/>
      <c r="D120" s="11"/>
      <c r="E120" s="10"/>
      <c r="F120" s="11"/>
      <c r="G120" s="11"/>
      <c r="H120" s="11"/>
      <c r="I120" s="11"/>
      <c r="J120" s="25"/>
      <c r="K120" s="11"/>
      <c r="L120" s="25"/>
      <c r="M120" s="25"/>
      <c r="N120" s="20"/>
      <c r="O120" s="20"/>
      <c r="P120" s="20"/>
      <c r="Q120" s="20"/>
      <c r="R120" s="20"/>
      <c r="S120" s="20"/>
      <c r="T120" s="25"/>
      <c r="U120" s="25"/>
      <c r="V120" s="25"/>
      <c r="W120" s="25"/>
      <c r="X120" s="70"/>
      <c r="Y120" s="70"/>
    </row>
    <row r="121" spans="1:25">
      <c r="A121" s="10"/>
      <c r="B121" s="11"/>
      <c r="C121" s="11"/>
      <c r="D121" s="11"/>
      <c r="E121" s="10"/>
      <c r="F121" s="11"/>
      <c r="G121" s="11"/>
      <c r="H121" s="11"/>
      <c r="I121" s="11"/>
      <c r="J121" s="48"/>
      <c r="K121" s="11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70"/>
      <c r="Y121" s="70"/>
    </row>
    <row r="122" spans="1:25">
      <c r="A122" s="10"/>
      <c r="B122" s="11"/>
      <c r="C122" s="11"/>
      <c r="D122" s="11"/>
      <c r="E122" s="10"/>
      <c r="F122" s="11"/>
      <c r="G122" s="11"/>
      <c r="H122" s="11"/>
      <c r="I122" s="11"/>
      <c r="J122" s="25"/>
      <c r="K122" s="11"/>
      <c r="L122" s="25"/>
      <c r="M122" s="25"/>
      <c r="N122" s="20"/>
      <c r="O122" s="20"/>
      <c r="P122" s="20"/>
      <c r="Q122" s="20"/>
      <c r="R122" s="20"/>
      <c r="S122" s="20"/>
      <c r="T122" s="25"/>
      <c r="U122" s="25"/>
      <c r="V122" s="25"/>
      <c r="W122" s="25"/>
      <c r="X122" s="70"/>
      <c r="Y122" s="70"/>
    </row>
    <row r="123" spans="1:25">
      <c r="A123" s="10"/>
      <c r="B123" s="11"/>
      <c r="C123" s="11"/>
      <c r="D123" s="11"/>
      <c r="E123" s="10"/>
      <c r="F123" s="11"/>
      <c r="G123" s="11"/>
      <c r="H123" s="11"/>
      <c r="I123" s="11"/>
      <c r="J123" s="48"/>
      <c r="K123" s="11"/>
      <c r="L123" s="25"/>
      <c r="M123" s="25"/>
      <c r="N123" s="20"/>
      <c r="O123" s="20"/>
      <c r="P123" s="20"/>
      <c r="Q123" s="20"/>
      <c r="R123" s="20"/>
      <c r="S123" s="20"/>
      <c r="T123" s="25"/>
      <c r="U123" s="25"/>
      <c r="V123" s="25"/>
      <c r="W123" s="25"/>
      <c r="X123" s="70"/>
      <c r="Y123" s="70"/>
    </row>
    <row r="124" spans="1:25">
      <c r="A124" s="10"/>
      <c r="B124" s="11"/>
      <c r="C124" s="11"/>
      <c r="D124" s="11"/>
      <c r="E124" s="10"/>
      <c r="F124" s="11"/>
      <c r="G124" s="11"/>
      <c r="H124" s="11"/>
      <c r="I124" s="11"/>
      <c r="J124" s="25"/>
      <c r="K124" s="11"/>
      <c r="L124" s="25"/>
      <c r="M124" s="25"/>
      <c r="N124" s="20"/>
      <c r="O124" s="20"/>
      <c r="P124" s="20"/>
      <c r="Q124" s="20"/>
      <c r="R124" s="20"/>
      <c r="S124" s="20"/>
      <c r="T124" s="25"/>
      <c r="U124" s="25"/>
      <c r="V124" s="25"/>
      <c r="W124" s="25"/>
      <c r="X124" s="70"/>
      <c r="Y124" s="70"/>
    </row>
    <row r="125" spans="1:25">
      <c r="A125" s="10"/>
      <c r="B125" s="11"/>
      <c r="C125" s="11"/>
      <c r="D125" s="11"/>
      <c r="E125" s="16"/>
      <c r="F125" s="80"/>
      <c r="G125" s="11"/>
      <c r="H125" s="11"/>
      <c r="I125" s="11"/>
      <c r="J125" s="25"/>
      <c r="K125" s="10"/>
      <c r="L125" s="25"/>
      <c r="M125" s="25"/>
      <c r="N125" s="20"/>
      <c r="O125" s="20"/>
      <c r="P125" s="20"/>
      <c r="Q125" s="20"/>
      <c r="R125" s="20"/>
      <c r="S125" s="20"/>
      <c r="T125" s="25"/>
      <c r="U125" s="25"/>
      <c r="V125" s="25"/>
      <c r="W125" s="25"/>
      <c r="X125" s="70"/>
      <c r="Y125" s="70"/>
    </row>
    <row r="126" spans="1:25">
      <c r="A126" s="10"/>
      <c r="B126" s="11"/>
      <c r="C126" s="11"/>
      <c r="D126" s="11"/>
      <c r="E126" s="16"/>
      <c r="F126" s="11"/>
      <c r="G126" s="11"/>
      <c r="H126" s="11"/>
      <c r="I126" s="11"/>
      <c r="J126" s="25"/>
      <c r="K126" s="10"/>
      <c r="L126" s="25"/>
      <c r="M126" s="25"/>
      <c r="N126" s="20"/>
      <c r="O126" s="20"/>
      <c r="P126" s="20"/>
      <c r="Q126" s="20"/>
      <c r="R126" s="20"/>
      <c r="S126" s="20"/>
      <c r="T126" s="25"/>
      <c r="U126" s="25"/>
      <c r="V126" s="25"/>
      <c r="W126" s="25"/>
      <c r="X126" s="70"/>
      <c r="Y126" s="70"/>
    </row>
    <row r="127" spans="1:25">
      <c r="A127" s="10"/>
      <c r="B127" s="11"/>
      <c r="C127" s="11"/>
      <c r="D127" s="11"/>
      <c r="E127" s="16"/>
      <c r="F127" s="11"/>
      <c r="G127" s="11"/>
      <c r="H127" s="11"/>
      <c r="I127" s="11"/>
      <c r="J127" s="25"/>
      <c r="K127" s="11"/>
      <c r="L127" s="25"/>
      <c r="M127" s="25"/>
      <c r="N127" s="20"/>
      <c r="O127" s="20"/>
      <c r="P127" s="20"/>
      <c r="Q127" s="20"/>
      <c r="R127" s="20"/>
      <c r="S127" s="20"/>
      <c r="T127" s="25"/>
      <c r="U127" s="25"/>
      <c r="V127" s="25"/>
      <c r="W127" s="25"/>
      <c r="X127" s="70"/>
      <c r="Y127" s="70"/>
    </row>
    <row r="128" spans="1:25">
      <c r="A128" s="10"/>
      <c r="B128" s="11"/>
      <c r="C128" s="11"/>
      <c r="D128" s="11"/>
      <c r="E128" s="16"/>
      <c r="F128" s="11"/>
      <c r="G128" s="11"/>
      <c r="H128" s="11"/>
      <c r="I128" s="11"/>
      <c r="J128" s="25"/>
      <c r="K128" s="11"/>
      <c r="L128" s="25"/>
      <c r="M128" s="25"/>
      <c r="N128" s="20"/>
      <c r="O128" s="20"/>
      <c r="P128" s="20"/>
      <c r="Q128" s="20"/>
      <c r="R128" s="20"/>
      <c r="S128" s="20"/>
      <c r="T128" s="25"/>
      <c r="U128" s="25"/>
      <c r="V128" s="25"/>
      <c r="W128" s="25"/>
      <c r="X128" s="70"/>
      <c r="Y128" s="70"/>
    </row>
    <row r="129" spans="1:25">
      <c r="A129" s="10"/>
      <c r="B129" s="11"/>
      <c r="C129" s="11"/>
      <c r="D129" s="11"/>
      <c r="E129" s="49"/>
      <c r="F129" s="11"/>
      <c r="G129" s="11"/>
      <c r="H129" s="11"/>
      <c r="I129" s="11"/>
      <c r="J129" s="82"/>
      <c r="K129" s="11"/>
      <c r="L129" s="25"/>
      <c r="M129" s="25"/>
      <c r="N129" s="20"/>
      <c r="O129" s="20"/>
      <c r="P129" s="20"/>
      <c r="Q129" s="20"/>
      <c r="R129" s="20"/>
      <c r="S129" s="25"/>
      <c r="T129" s="25"/>
      <c r="U129" s="25"/>
      <c r="V129" s="25"/>
      <c r="W129" s="25"/>
      <c r="X129" s="70"/>
      <c r="Y129" s="70"/>
    </row>
    <row r="130" spans="1:25">
      <c r="A130" s="10"/>
      <c r="B130" s="11"/>
      <c r="C130" s="11"/>
      <c r="D130" s="11"/>
      <c r="E130" s="49"/>
      <c r="F130" s="11"/>
      <c r="G130" s="11"/>
      <c r="H130" s="11"/>
      <c r="I130" s="11"/>
      <c r="J130" s="82"/>
      <c r="K130" s="11"/>
      <c r="L130" s="25"/>
      <c r="M130" s="25"/>
      <c r="N130" s="20"/>
      <c r="O130" s="20"/>
      <c r="P130" s="20"/>
      <c r="Q130" s="20"/>
      <c r="R130" s="25"/>
      <c r="S130" s="25"/>
      <c r="T130" s="25"/>
      <c r="U130" s="25"/>
      <c r="V130" s="25"/>
      <c r="W130" s="25"/>
      <c r="X130" s="70"/>
      <c r="Y130" s="70"/>
    </row>
    <row r="131" spans="1:25">
      <c r="A131" s="10"/>
      <c r="B131" s="11"/>
      <c r="C131" s="11"/>
      <c r="D131" s="11"/>
      <c r="E131" s="49"/>
      <c r="F131" s="11"/>
      <c r="G131" s="54"/>
      <c r="H131" s="11"/>
      <c r="I131" s="11"/>
      <c r="J131" s="21"/>
      <c r="K131" s="11"/>
      <c r="L131" s="25"/>
      <c r="M131" s="25"/>
      <c r="N131" s="20"/>
      <c r="O131" s="20"/>
      <c r="P131" s="20"/>
      <c r="Q131" s="20"/>
      <c r="R131" s="25"/>
      <c r="S131" s="25"/>
      <c r="T131" s="25"/>
      <c r="U131" s="25"/>
      <c r="V131" s="25"/>
      <c r="W131" s="25"/>
      <c r="X131" s="70"/>
      <c r="Y131" s="70"/>
    </row>
    <row r="132" spans="1:25">
      <c r="A132" s="10"/>
      <c r="B132" s="11"/>
      <c r="C132" s="11"/>
      <c r="D132" s="11"/>
      <c r="E132" s="49"/>
      <c r="F132" s="11"/>
      <c r="G132" s="11"/>
      <c r="H132" s="11"/>
      <c r="I132" s="11"/>
      <c r="J132" s="21"/>
      <c r="K132" s="11"/>
      <c r="L132" s="25"/>
      <c r="M132" s="25"/>
      <c r="N132" s="20"/>
      <c r="O132" s="20"/>
      <c r="P132" s="20"/>
      <c r="Q132" s="20"/>
      <c r="R132" s="25"/>
      <c r="S132" s="25"/>
      <c r="T132" s="25"/>
      <c r="U132" s="25"/>
      <c r="V132" s="25"/>
      <c r="W132" s="25"/>
      <c r="X132" s="70"/>
      <c r="Y132" s="70"/>
    </row>
    <row r="133" spans="1:25">
      <c r="A133" s="10"/>
      <c r="B133" s="11"/>
      <c r="C133" s="11"/>
      <c r="D133" s="11"/>
      <c r="E133" s="49"/>
      <c r="F133" s="11"/>
      <c r="G133" s="11"/>
      <c r="H133" s="11"/>
      <c r="I133" s="11"/>
      <c r="J133" s="21"/>
      <c r="K133" s="11"/>
      <c r="L133" s="25"/>
      <c r="M133" s="25"/>
      <c r="N133" s="20"/>
      <c r="O133" s="20"/>
      <c r="P133" s="20"/>
      <c r="Q133" s="20"/>
      <c r="R133" s="25"/>
      <c r="S133" s="25"/>
      <c r="T133" s="25"/>
      <c r="U133" s="25"/>
      <c r="V133" s="25"/>
      <c r="W133" s="25"/>
      <c r="X133" s="70"/>
      <c r="Y133" s="70"/>
    </row>
    <row r="134" spans="1:25">
      <c r="A134" s="10"/>
      <c r="B134" s="11"/>
      <c r="C134" s="11"/>
      <c r="D134" s="11"/>
      <c r="E134" s="49"/>
      <c r="F134" s="11"/>
      <c r="G134" s="11"/>
      <c r="H134" s="11"/>
      <c r="I134" s="11"/>
      <c r="J134" s="21"/>
      <c r="K134" s="11"/>
      <c r="L134" s="25"/>
      <c r="M134" s="25"/>
      <c r="N134" s="20"/>
      <c r="O134" s="20"/>
      <c r="P134" s="20"/>
      <c r="Q134" s="20"/>
      <c r="R134" s="25"/>
      <c r="S134" s="25"/>
      <c r="T134" s="25"/>
      <c r="U134" s="25"/>
      <c r="V134" s="25"/>
      <c r="W134" s="25"/>
      <c r="X134" s="70"/>
      <c r="Y134" s="70"/>
    </row>
    <row r="135" spans="1:25">
      <c r="A135" s="10"/>
      <c r="B135" s="11"/>
      <c r="C135" s="11"/>
      <c r="D135" s="11"/>
      <c r="E135" s="10"/>
      <c r="F135" s="11"/>
      <c r="G135" s="11"/>
      <c r="H135" s="11"/>
      <c r="I135" s="11"/>
      <c r="J135" s="20"/>
      <c r="K135" s="11"/>
      <c r="L135" s="25"/>
      <c r="M135" s="25"/>
      <c r="N135" s="20"/>
      <c r="O135" s="20"/>
      <c r="P135" s="20"/>
      <c r="Q135" s="20"/>
      <c r="R135" s="20"/>
      <c r="S135" s="20"/>
      <c r="T135" s="25"/>
      <c r="U135" s="25"/>
      <c r="V135" s="25"/>
      <c r="W135" s="25"/>
      <c r="X135" s="70"/>
      <c r="Y135" s="70"/>
    </row>
    <row r="136" spans="1:25">
      <c r="A136" s="10"/>
      <c r="B136" s="11"/>
      <c r="C136" s="11"/>
      <c r="D136" s="11"/>
      <c r="E136" s="10"/>
      <c r="F136" s="11"/>
      <c r="G136" s="11"/>
      <c r="H136" s="11"/>
      <c r="I136" s="11"/>
      <c r="J136" s="20"/>
      <c r="K136" s="11"/>
      <c r="L136" s="25"/>
      <c r="M136" s="25"/>
      <c r="N136" s="20"/>
      <c r="O136" s="20"/>
      <c r="P136" s="20"/>
      <c r="Q136" s="20"/>
      <c r="R136" s="20"/>
      <c r="S136" s="20"/>
      <c r="T136" s="25"/>
      <c r="U136" s="25"/>
      <c r="V136" s="25"/>
      <c r="W136" s="25"/>
      <c r="X136" s="70"/>
      <c r="Y136" s="70"/>
    </row>
    <row r="137" spans="1:25">
      <c r="A137" s="10"/>
      <c r="B137" s="11"/>
      <c r="C137" s="11"/>
      <c r="D137" s="11"/>
      <c r="E137" s="10"/>
      <c r="F137" s="11"/>
      <c r="G137" s="11"/>
      <c r="H137" s="11"/>
      <c r="I137" s="11"/>
      <c r="J137" s="20"/>
      <c r="K137" s="11"/>
      <c r="L137" s="25"/>
      <c r="M137" s="25"/>
      <c r="N137" s="20"/>
      <c r="O137" s="20"/>
      <c r="P137" s="20"/>
      <c r="Q137" s="20"/>
      <c r="R137" s="20"/>
      <c r="S137" s="20"/>
      <c r="T137" s="25"/>
      <c r="U137" s="25"/>
      <c r="V137" s="25"/>
      <c r="W137" s="25"/>
      <c r="X137" s="70"/>
      <c r="Y137" s="70"/>
    </row>
    <row r="138" spans="1:25">
      <c r="A138" s="10"/>
      <c r="B138" s="11"/>
      <c r="C138" s="11"/>
      <c r="D138" s="11"/>
      <c r="E138" s="10"/>
      <c r="F138" s="11"/>
      <c r="G138" s="11"/>
      <c r="H138" s="11"/>
      <c r="I138" s="11"/>
      <c r="J138" s="48"/>
      <c r="K138" s="11"/>
      <c r="L138" s="25"/>
      <c r="M138" s="25"/>
      <c r="N138" s="20"/>
      <c r="O138" s="20"/>
      <c r="P138" s="20"/>
      <c r="Q138" s="25"/>
      <c r="R138" s="25"/>
      <c r="S138" s="25"/>
      <c r="T138" s="25"/>
      <c r="U138" s="25"/>
      <c r="V138" s="25"/>
      <c r="W138" s="25"/>
      <c r="X138" s="70"/>
      <c r="Y138" s="70"/>
    </row>
    <row r="139" spans="1:25">
      <c r="A139" s="10"/>
      <c r="B139" s="11"/>
      <c r="C139" s="11"/>
      <c r="D139" s="11"/>
      <c r="E139" s="10"/>
      <c r="F139" s="11"/>
      <c r="G139" s="11"/>
      <c r="H139" s="11"/>
      <c r="I139" s="11"/>
      <c r="J139" s="26"/>
      <c r="K139" s="11"/>
      <c r="L139" s="25"/>
      <c r="M139" s="25"/>
      <c r="N139" s="20"/>
      <c r="O139" s="20"/>
      <c r="P139" s="20"/>
      <c r="Q139" s="20"/>
      <c r="R139" s="25"/>
      <c r="S139" s="25"/>
      <c r="T139" s="25"/>
      <c r="U139" s="25"/>
      <c r="V139" s="25"/>
      <c r="W139" s="25"/>
      <c r="X139" s="70"/>
      <c r="Y139" s="70"/>
    </row>
    <row r="140" spans="1:25">
      <c r="A140" s="10"/>
      <c r="B140" s="11"/>
      <c r="C140" s="11"/>
      <c r="D140" s="11"/>
      <c r="E140" s="10"/>
      <c r="F140" s="11"/>
      <c r="G140" s="11"/>
      <c r="H140" s="11"/>
      <c r="I140" s="11"/>
      <c r="J140" s="48"/>
      <c r="K140" s="11"/>
      <c r="L140" s="25"/>
      <c r="M140" s="25"/>
      <c r="N140" s="20"/>
      <c r="O140" s="20"/>
      <c r="P140" s="20"/>
      <c r="Q140" s="20"/>
      <c r="R140" s="20"/>
      <c r="S140" s="20"/>
      <c r="T140" s="25"/>
      <c r="U140" s="25"/>
      <c r="V140" s="25"/>
      <c r="W140" s="25"/>
      <c r="X140" s="70"/>
      <c r="Y140" s="70"/>
    </row>
    <row r="141" spans="1:25">
      <c r="A141" s="10"/>
      <c r="B141" s="11"/>
      <c r="C141" s="11"/>
      <c r="D141" s="11"/>
      <c r="E141" s="10"/>
      <c r="F141" s="11"/>
      <c r="G141" s="11"/>
      <c r="H141" s="11"/>
      <c r="I141" s="11"/>
      <c r="J141" s="48"/>
      <c r="K141" s="11"/>
      <c r="L141" s="25"/>
      <c r="M141" s="25"/>
      <c r="N141" s="20"/>
      <c r="O141" s="20"/>
      <c r="P141" s="20"/>
      <c r="Q141" s="20"/>
      <c r="R141" s="20"/>
      <c r="S141" s="20"/>
      <c r="T141" s="25"/>
      <c r="U141" s="25"/>
      <c r="V141" s="25"/>
      <c r="W141" s="25"/>
      <c r="X141" s="70"/>
      <c r="Y141" s="70"/>
    </row>
    <row r="142" spans="1:25">
      <c r="A142" s="10"/>
      <c r="B142" s="11"/>
      <c r="C142" s="11"/>
      <c r="D142" s="11"/>
      <c r="E142" s="10"/>
      <c r="F142" s="11"/>
      <c r="G142" s="11"/>
      <c r="H142" s="11"/>
      <c r="I142" s="11"/>
      <c r="J142" s="26"/>
      <c r="K142" s="11"/>
      <c r="L142" s="25"/>
      <c r="M142" s="25"/>
      <c r="N142" s="20"/>
      <c r="O142" s="20"/>
      <c r="P142" s="20"/>
      <c r="Q142" s="20"/>
      <c r="R142" s="20"/>
      <c r="S142" s="20"/>
      <c r="T142" s="25"/>
      <c r="U142" s="25"/>
      <c r="V142" s="25"/>
      <c r="W142" s="25"/>
      <c r="X142" s="70"/>
      <c r="Y142" s="70"/>
    </row>
    <row r="143" spans="1:25">
      <c r="A143" s="10"/>
      <c r="B143" s="11"/>
      <c r="C143" s="11"/>
      <c r="D143" s="11"/>
      <c r="E143" s="10"/>
      <c r="F143" s="11"/>
      <c r="G143" s="10"/>
      <c r="H143" s="11"/>
      <c r="I143" s="11"/>
      <c r="J143" s="26"/>
      <c r="K143" s="11"/>
      <c r="L143" s="25"/>
      <c r="M143" s="25"/>
      <c r="N143" s="20"/>
      <c r="O143" s="20"/>
      <c r="P143" s="20"/>
      <c r="Q143" s="20"/>
      <c r="R143" s="20"/>
      <c r="S143" s="20"/>
      <c r="T143" s="25"/>
      <c r="U143" s="25"/>
      <c r="V143" s="25"/>
      <c r="W143" s="25"/>
      <c r="X143" s="70"/>
      <c r="Y143" s="70"/>
    </row>
    <row r="144" spans="1:25">
      <c r="A144" s="10"/>
      <c r="B144" s="11"/>
      <c r="C144" s="11"/>
      <c r="D144" s="11"/>
      <c r="E144" s="10"/>
      <c r="F144" s="11"/>
      <c r="G144" s="10"/>
      <c r="H144" s="11"/>
      <c r="I144" s="11"/>
      <c r="J144" s="26"/>
      <c r="K144" s="11"/>
      <c r="L144" s="25"/>
      <c r="M144" s="25"/>
      <c r="N144" s="20"/>
      <c r="O144" s="20"/>
      <c r="P144" s="20"/>
      <c r="Q144" s="20"/>
      <c r="R144" s="20"/>
      <c r="S144" s="20"/>
      <c r="T144" s="25"/>
      <c r="U144" s="25"/>
      <c r="V144" s="25"/>
      <c r="W144" s="25"/>
      <c r="X144" s="70"/>
      <c r="Y144" s="70"/>
    </row>
    <row r="145" spans="1:25">
      <c r="A145" s="10"/>
      <c r="B145" s="11"/>
      <c r="C145" s="11"/>
      <c r="D145" s="11"/>
      <c r="E145" s="10"/>
      <c r="F145" s="11"/>
      <c r="G145" s="11"/>
      <c r="H145" s="11"/>
      <c r="I145" s="11"/>
      <c r="J145" s="26"/>
      <c r="K145" s="11"/>
      <c r="L145" s="25"/>
      <c r="M145" s="25"/>
      <c r="N145" s="25"/>
      <c r="O145" s="20"/>
      <c r="P145" s="25"/>
      <c r="Q145" s="25"/>
      <c r="R145" s="20"/>
      <c r="S145" s="25"/>
      <c r="T145" s="25"/>
      <c r="U145" s="25"/>
      <c r="V145" s="25"/>
      <c r="W145" s="25"/>
      <c r="X145" s="70"/>
      <c r="Y145" s="70"/>
    </row>
    <row r="146" spans="1:25">
      <c r="A146" s="10"/>
      <c r="B146" s="11"/>
      <c r="C146" s="11"/>
      <c r="D146" s="11"/>
      <c r="E146" s="10"/>
      <c r="F146" s="11"/>
      <c r="G146" s="11"/>
      <c r="H146" s="11"/>
      <c r="I146" s="11"/>
      <c r="J146" s="26"/>
      <c r="K146" s="11"/>
      <c r="L146" s="25"/>
      <c r="M146" s="25"/>
      <c r="N146" s="20"/>
      <c r="O146" s="20"/>
      <c r="P146" s="20"/>
      <c r="Q146" s="20"/>
      <c r="R146" s="20"/>
      <c r="S146" s="20"/>
      <c r="T146" s="25"/>
      <c r="U146" s="25"/>
      <c r="V146" s="25"/>
      <c r="W146" s="25"/>
      <c r="X146" s="70"/>
      <c r="Y146" s="70"/>
    </row>
    <row r="147" spans="1:25">
      <c r="A147" s="10"/>
      <c r="B147" s="11"/>
      <c r="C147" s="11"/>
      <c r="D147" s="11"/>
      <c r="E147" s="10"/>
      <c r="F147" s="11"/>
      <c r="G147" s="11"/>
      <c r="H147" s="11"/>
      <c r="I147" s="11"/>
      <c r="J147" s="20"/>
      <c r="K147" s="11"/>
      <c r="L147" s="25"/>
      <c r="M147" s="25"/>
      <c r="N147" s="20"/>
      <c r="O147" s="20"/>
      <c r="P147" s="20"/>
      <c r="Q147" s="20"/>
      <c r="R147" s="20"/>
      <c r="S147" s="20"/>
      <c r="T147" s="25"/>
      <c r="U147" s="25"/>
      <c r="V147" s="25"/>
      <c r="W147" s="25"/>
      <c r="X147" s="70"/>
      <c r="Y147" s="70"/>
    </row>
    <row r="148" spans="1:25">
      <c r="A148" s="10"/>
      <c r="B148" s="11"/>
      <c r="C148" s="11"/>
      <c r="D148" s="11"/>
      <c r="E148" s="10"/>
      <c r="F148" s="11"/>
      <c r="G148" s="10"/>
      <c r="H148" s="11"/>
      <c r="I148" s="11"/>
      <c r="J148" s="48"/>
      <c r="K148" s="11"/>
      <c r="L148" s="25"/>
      <c r="M148" s="25"/>
      <c r="N148" s="25"/>
      <c r="O148" s="25"/>
      <c r="P148" s="25"/>
      <c r="Q148" s="46"/>
      <c r="R148" s="25"/>
      <c r="S148" s="25"/>
      <c r="T148" s="25"/>
      <c r="U148" s="25"/>
      <c r="V148" s="25"/>
      <c r="W148" s="25"/>
      <c r="X148" s="70"/>
      <c r="Y148" s="70"/>
    </row>
    <row r="149" spans="1:25">
      <c r="A149" s="10"/>
      <c r="B149" s="11"/>
      <c r="C149" s="11"/>
      <c r="D149" s="11"/>
      <c r="E149" s="10"/>
      <c r="F149" s="11"/>
      <c r="G149" s="11"/>
      <c r="H149" s="11"/>
      <c r="I149" s="11"/>
      <c r="J149" s="20"/>
      <c r="K149" s="11"/>
      <c r="L149" s="25"/>
      <c r="M149" s="25"/>
      <c r="N149" s="20"/>
      <c r="O149" s="20"/>
      <c r="P149" s="20"/>
      <c r="Q149" s="20"/>
      <c r="R149" s="20"/>
      <c r="S149" s="20"/>
      <c r="T149" s="25"/>
      <c r="U149" s="25"/>
      <c r="V149" s="25"/>
      <c r="W149" s="25"/>
      <c r="X149" s="70"/>
      <c r="Y149" s="70"/>
    </row>
    <row r="150" spans="1:25">
      <c r="A150" s="10"/>
      <c r="B150" s="11"/>
      <c r="C150" s="11"/>
      <c r="D150" s="11"/>
      <c r="E150" s="10"/>
      <c r="F150" s="11"/>
      <c r="G150" s="11"/>
      <c r="H150" s="11"/>
      <c r="I150" s="11"/>
      <c r="J150" s="20"/>
      <c r="K150" s="11"/>
      <c r="L150" s="25"/>
      <c r="M150" s="25"/>
      <c r="N150" s="20"/>
      <c r="O150" s="20"/>
      <c r="P150" s="20"/>
      <c r="Q150" s="20"/>
      <c r="R150" s="20"/>
      <c r="S150" s="20"/>
      <c r="T150" s="25"/>
      <c r="U150" s="25"/>
      <c r="V150" s="25"/>
      <c r="W150" s="25"/>
      <c r="X150" s="70"/>
      <c r="Y150" s="70"/>
    </row>
    <row r="151" spans="1:25">
      <c r="A151" s="10"/>
      <c r="B151" s="11"/>
      <c r="C151" s="11"/>
      <c r="D151" s="11"/>
      <c r="E151" s="10"/>
      <c r="F151" s="11"/>
      <c r="G151" s="11"/>
      <c r="H151" s="11"/>
      <c r="I151" s="11"/>
      <c r="J151" s="20"/>
      <c r="K151" s="11"/>
      <c r="L151" s="25"/>
      <c r="M151" s="25"/>
      <c r="N151" s="25"/>
      <c r="O151" s="25"/>
      <c r="P151" s="25"/>
      <c r="Q151" s="26"/>
      <c r="R151" s="25"/>
      <c r="S151" s="25"/>
      <c r="T151" s="26"/>
      <c r="U151" s="25"/>
      <c r="V151" s="25"/>
      <c r="W151" s="25"/>
      <c r="X151" s="70"/>
      <c r="Y151" s="70"/>
    </row>
    <row r="152" spans="1:25">
      <c r="A152" s="10"/>
      <c r="B152" s="11"/>
      <c r="C152" s="11"/>
      <c r="D152" s="11"/>
      <c r="E152" s="10"/>
      <c r="F152" s="11"/>
      <c r="G152" s="11"/>
      <c r="H152" s="11"/>
      <c r="I152" s="11"/>
      <c r="J152" s="20"/>
      <c r="K152" s="11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70"/>
      <c r="Y152" s="70"/>
    </row>
    <row r="153" spans="1:25">
      <c r="A153" s="10"/>
      <c r="B153" s="11"/>
      <c r="C153" s="11"/>
      <c r="D153" s="11"/>
      <c r="E153" s="10"/>
      <c r="F153" s="11"/>
      <c r="G153" s="11"/>
      <c r="H153" s="11"/>
      <c r="I153" s="11"/>
      <c r="J153" s="20"/>
      <c r="K153" s="11"/>
      <c r="L153" s="25"/>
      <c r="M153" s="25"/>
      <c r="N153" s="26"/>
      <c r="O153" s="26"/>
      <c r="P153" s="26"/>
      <c r="Q153" s="26"/>
      <c r="R153" s="26"/>
      <c r="S153" s="25"/>
      <c r="T153" s="25"/>
      <c r="U153" s="25"/>
      <c r="V153" s="25"/>
      <c r="W153" s="25"/>
      <c r="X153" s="70"/>
      <c r="Y153" s="70"/>
    </row>
    <row r="154" spans="1:25">
      <c r="A154" s="10"/>
      <c r="B154" s="11"/>
      <c r="C154" s="11"/>
      <c r="D154" s="11"/>
      <c r="E154" s="10"/>
      <c r="F154" s="11"/>
      <c r="G154" s="11"/>
      <c r="H154" s="11"/>
      <c r="I154" s="11"/>
      <c r="J154" s="20"/>
      <c r="K154" s="11"/>
      <c r="L154" s="25"/>
      <c r="M154" s="25"/>
      <c r="N154" s="20"/>
      <c r="O154" s="20"/>
      <c r="P154" s="20"/>
      <c r="Q154" s="20"/>
      <c r="R154" s="20"/>
      <c r="S154" s="20"/>
      <c r="T154" s="25"/>
      <c r="U154" s="25"/>
      <c r="V154" s="25"/>
      <c r="W154" s="25"/>
      <c r="X154" s="70"/>
      <c r="Y154" s="70"/>
    </row>
    <row r="155" spans="1:25">
      <c r="A155" s="10"/>
      <c r="B155" s="11"/>
      <c r="C155" s="11"/>
      <c r="D155" s="11"/>
      <c r="E155" s="10"/>
      <c r="F155" s="11"/>
      <c r="G155" s="11"/>
      <c r="H155" s="11"/>
      <c r="I155" s="11"/>
      <c r="J155" s="20"/>
      <c r="K155" s="11"/>
      <c r="L155" s="25"/>
      <c r="M155" s="25"/>
      <c r="N155" s="25"/>
      <c r="O155" s="25"/>
      <c r="P155" s="25"/>
      <c r="Q155" s="25"/>
      <c r="R155" s="25"/>
      <c r="S155" s="25"/>
      <c r="T155" s="46"/>
      <c r="U155" s="25"/>
      <c r="V155" s="25"/>
      <c r="W155" s="25"/>
      <c r="X155" s="70"/>
      <c r="Y155" s="70"/>
    </row>
    <row r="156" spans="1:25">
      <c r="A156" s="10"/>
      <c r="B156" s="11"/>
      <c r="C156" s="11"/>
      <c r="D156" s="11"/>
      <c r="E156" s="10"/>
      <c r="F156" s="11"/>
      <c r="G156" s="11"/>
      <c r="H156" s="11"/>
      <c r="I156" s="11"/>
      <c r="J156" s="20"/>
      <c r="K156" s="11"/>
      <c r="L156" s="25"/>
      <c r="M156" s="25"/>
      <c r="N156" s="26"/>
      <c r="O156" s="26"/>
      <c r="P156" s="26"/>
      <c r="Q156" s="26"/>
      <c r="R156" s="26"/>
      <c r="S156" s="26"/>
      <c r="T156" s="25"/>
      <c r="U156" s="25"/>
      <c r="V156" s="25"/>
      <c r="W156" s="25"/>
      <c r="X156" s="70"/>
      <c r="Y156" s="70"/>
    </row>
    <row r="157" spans="1:25">
      <c r="A157" s="10"/>
      <c r="B157" s="11"/>
      <c r="C157" s="11"/>
      <c r="D157" s="11"/>
      <c r="E157" s="10"/>
      <c r="F157" s="11"/>
      <c r="G157" s="11"/>
      <c r="H157" s="11"/>
      <c r="I157" s="11"/>
      <c r="J157" s="20"/>
      <c r="K157" s="11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70"/>
      <c r="Y157" s="70"/>
    </row>
    <row r="158" spans="1:25">
      <c r="A158" s="10"/>
      <c r="B158" s="11"/>
      <c r="C158" s="11"/>
      <c r="D158" s="11"/>
      <c r="E158" s="10"/>
      <c r="F158" s="11"/>
      <c r="G158" s="11"/>
      <c r="H158" s="11"/>
      <c r="I158" s="11"/>
      <c r="J158" s="20"/>
      <c r="K158" s="11"/>
      <c r="L158" s="25"/>
      <c r="M158" s="25"/>
      <c r="N158" s="26"/>
      <c r="O158" s="26"/>
      <c r="P158" s="26"/>
      <c r="Q158" s="26"/>
      <c r="R158" s="26"/>
      <c r="S158" s="26"/>
      <c r="T158" s="25"/>
      <c r="U158" s="25"/>
      <c r="V158" s="25"/>
      <c r="W158" s="25"/>
      <c r="X158" s="70"/>
      <c r="Y158" s="70"/>
    </row>
    <row r="159" spans="1:25">
      <c r="A159" s="10"/>
      <c r="B159" s="11"/>
      <c r="C159" s="11"/>
      <c r="D159" s="11"/>
      <c r="E159" s="83"/>
      <c r="F159" s="52"/>
      <c r="G159" s="11"/>
      <c r="H159" s="11"/>
      <c r="I159" s="11"/>
      <c r="J159" s="48"/>
      <c r="K159" s="11"/>
      <c r="L159" s="25"/>
      <c r="M159" s="25"/>
      <c r="N159" s="20"/>
      <c r="O159" s="20"/>
      <c r="P159" s="20"/>
      <c r="Q159" s="20"/>
      <c r="R159" s="20"/>
      <c r="S159" s="25"/>
      <c r="T159" s="25"/>
      <c r="U159" s="25"/>
      <c r="V159" s="25"/>
      <c r="W159" s="25"/>
      <c r="X159" s="70"/>
      <c r="Y159" s="70"/>
    </row>
    <row r="160" spans="1:25">
      <c r="A160" s="10"/>
      <c r="B160" s="11"/>
      <c r="C160" s="11"/>
      <c r="D160" s="11"/>
      <c r="E160" s="16"/>
      <c r="F160" s="10"/>
      <c r="G160" s="11"/>
      <c r="H160" s="11"/>
      <c r="I160" s="11"/>
      <c r="J160" s="20"/>
      <c r="K160" s="11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70"/>
      <c r="Y160" s="70"/>
    </row>
    <row r="161" spans="1:25">
      <c r="A161" s="10"/>
      <c r="B161" s="11"/>
      <c r="C161" s="11"/>
      <c r="D161" s="11"/>
      <c r="E161" s="10"/>
      <c r="F161" s="11"/>
      <c r="G161" s="80"/>
      <c r="H161" s="11"/>
      <c r="I161" s="11"/>
      <c r="J161" s="27"/>
      <c r="K161" s="11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70"/>
      <c r="Y161" s="70"/>
    </row>
    <row r="162" spans="1:25">
      <c r="A162" s="10"/>
      <c r="B162" s="11"/>
      <c r="C162" s="11"/>
      <c r="D162" s="11"/>
      <c r="E162" s="10"/>
      <c r="F162" s="11"/>
      <c r="G162" s="80"/>
      <c r="H162" s="11"/>
      <c r="I162" s="11"/>
      <c r="J162" s="12"/>
      <c r="K162" s="11"/>
      <c r="L162" s="25"/>
      <c r="M162" s="25"/>
      <c r="N162" s="25"/>
      <c r="O162" s="14"/>
      <c r="P162" s="14"/>
      <c r="Q162" s="14"/>
      <c r="R162" s="14"/>
      <c r="S162" s="14"/>
      <c r="T162" s="25"/>
      <c r="U162" s="25"/>
      <c r="V162" s="25"/>
      <c r="W162" s="25"/>
      <c r="X162" s="70"/>
      <c r="Y162" s="70"/>
    </row>
    <row r="163" spans="1:25">
      <c r="A163" s="10"/>
      <c r="B163" s="11"/>
      <c r="C163" s="11"/>
      <c r="D163" s="11"/>
      <c r="E163" s="10"/>
      <c r="F163" s="11"/>
      <c r="G163" s="11"/>
      <c r="H163" s="11"/>
      <c r="I163" s="11"/>
      <c r="J163" s="20"/>
      <c r="K163" s="11"/>
      <c r="L163" s="25"/>
      <c r="M163" s="25"/>
      <c r="N163" s="20"/>
      <c r="O163" s="20"/>
      <c r="P163" s="20"/>
      <c r="Q163" s="20"/>
      <c r="R163" s="20"/>
      <c r="S163" s="20"/>
      <c r="T163" s="25"/>
      <c r="U163" s="25"/>
      <c r="V163" s="25"/>
      <c r="W163" s="25"/>
      <c r="X163" s="70"/>
      <c r="Y163" s="70"/>
    </row>
    <row r="164" spans="1:25">
      <c r="A164" s="10"/>
      <c r="B164" s="11"/>
      <c r="C164" s="11"/>
      <c r="D164" s="11"/>
      <c r="E164" s="10"/>
      <c r="F164" s="11"/>
      <c r="G164" s="11"/>
      <c r="H164" s="11"/>
      <c r="I164" s="11"/>
      <c r="J164" s="23"/>
      <c r="K164" s="11"/>
      <c r="L164" s="25"/>
      <c r="M164" s="25"/>
      <c r="N164" s="20"/>
      <c r="O164" s="20"/>
      <c r="P164" s="20"/>
      <c r="Q164" s="20"/>
      <c r="R164" s="20"/>
      <c r="S164" s="20"/>
      <c r="T164" s="25"/>
      <c r="U164" s="25"/>
      <c r="V164" s="25"/>
      <c r="W164" s="25"/>
      <c r="X164" s="70"/>
      <c r="Y164" s="70"/>
    </row>
    <row r="165" spans="1:25">
      <c r="A165" s="10"/>
      <c r="B165" s="11"/>
      <c r="C165" s="11"/>
      <c r="D165" s="11"/>
      <c r="E165" s="16"/>
      <c r="F165" s="10"/>
      <c r="G165" s="11"/>
      <c r="H165" s="11"/>
      <c r="I165" s="11"/>
      <c r="J165" s="48"/>
      <c r="K165" s="11"/>
      <c r="L165" s="25"/>
      <c r="M165" s="25"/>
      <c r="N165" s="13"/>
      <c r="O165" s="13"/>
      <c r="P165" s="13"/>
      <c r="Q165" s="13"/>
      <c r="R165" s="13"/>
      <c r="S165" s="13"/>
      <c r="T165" s="25"/>
      <c r="U165" s="25"/>
      <c r="V165" s="25"/>
      <c r="W165" s="25"/>
      <c r="X165" s="70"/>
      <c r="Y165" s="70"/>
    </row>
    <row r="166" spans="1:25">
      <c r="A166" s="10"/>
      <c r="B166" s="11"/>
      <c r="C166" s="11"/>
      <c r="D166" s="11"/>
      <c r="E166" s="16"/>
      <c r="F166" s="10"/>
      <c r="G166" s="10"/>
      <c r="H166" s="11"/>
      <c r="I166" s="11"/>
      <c r="J166" s="12"/>
      <c r="K166" s="11"/>
      <c r="L166" s="25"/>
      <c r="M166" s="25"/>
      <c r="N166" s="25"/>
      <c r="O166" s="25"/>
      <c r="P166" s="25"/>
      <c r="Q166" s="14"/>
      <c r="R166" s="25"/>
      <c r="S166" s="25"/>
      <c r="T166" s="25"/>
      <c r="U166" s="14"/>
      <c r="V166" s="25"/>
      <c r="W166" s="25"/>
      <c r="X166" s="70"/>
      <c r="Y166" s="70"/>
    </row>
    <row r="167" spans="1:25">
      <c r="A167" s="10"/>
      <c r="B167" s="11"/>
      <c r="C167" s="11"/>
      <c r="D167" s="11"/>
      <c r="E167" s="16"/>
      <c r="F167" s="11"/>
      <c r="G167" s="11"/>
      <c r="H167" s="11"/>
      <c r="I167" s="11"/>
      <c r="J167" s="55"/>
      <c r="K167" s="11"/>
      <c r="L167" s="25"/>
      <c r="M167" s="25"/>
      <c r="N167" s="20"/>
      <c r="O167" s="20"/>
      <c r="P167" s="20"/>
      <c r="Q167" s="20"/>
      <c r="R167" s="20"/>
      <c r="S167" s="20"/>
      <c r="T167" s="25"/>
      <c r="U167" s="25"/>
      <c r="V167" s="25"/>
      <c r="W167" s="25"/>
      <c r="X167" s="70"/>
      <c r="Y167" s="70"/>
    </row>
    <row r="168" spans="1:25">
      <c r="A168" s="10"/>
      <c r="B168" s="11"/>
      <c r="C168" s="11"/>
      <c r="D168" s="11"/>
      <c r="E168" s="16"/>
      <c r="F168" s="11"/>
      <c r="G168" s="11"/>
      <c r="H168" s="11"/>
      <c r="I168" s="11"/>
      <c r="J168" s="56"/>
      <c r="K168" s="11"/>
      <c r="L168" s="25"/>
      <c r="M168" s="25"/>
      <c r="N168" s="25"/>
      <c r="O168" s="20"/>
      <c r="P168" s="20"/>
      <c r="Q168" s="20"/>
      <c r="R168" s="20"/>
      <c r="S168" s="20"/>
      <c r="T168" s="20"/>
      <c r="U168" s="20"/>
      <c r="V168" s="20"/>
      <c r="W168" s="20"/>
      <c r="X168" s="70"/>
      <c r="Y168" s="70"/>
    </row>
    <row r="169" spans="1:25">
      <c r="A169" s="10"/>
      <c r="B169" s="11"/>
      <c r="C169" s="11"/>
      <c r="D169" s="11"/>
      <c r="E169" s="10"/>
      <c r="F169" s="11"/>
      <c r="G169" s="11"/>
      <c r="H169" s="11"/>
      <c r="I169" s="11"/>
      <c r="J169" s="27"/>
      <c r="K169" s="11"/>
      <c r="L169" s="25"/>
      <c r="M169" s="25"/>
      <c r="N169" s="20"/>
      <c r="O169" s="20"/>
      <c r="P169" s="20"/>
      <c r="Q169" s="20"/>
      <c r="R169" s="20"/>
      <c r="S169" s="20"/>
      <c r="T169" s="25"/>
      <c r="U169" s="25"/>
      <c r="V169" s="25"/>
      <c r="W169" s="25"/>
      <c r="X169" s="70"/>
      <c r="Y169" s="70"/>
    </row>
    <row r="170" spans="1:25">
      <c r="A170" s="10"/>
      <c r="B170" s="11"/>
      <c r="C170" s="11"/>
      <c r="D170" s="11"/>
      <c r="E170" s="10"/>
      <c r="F170" s="11"/>
      <c r="G170" s="10"/>
      <c r="H170" s="11"/>
      <c r="I170" s="11"/>
      <c r="J170" s="48"/>
      <c r="K170" s="11"/>
      <c r="L170" s="25"/>
      <c r="M170" s="25"/>
      <c r="N170" s="20"/>
      <c r="O170" s="20"/>
      <c r="P170" s="20"/>
      <c r="Q170" s="20"/>
      <c r="R170" s="20"/>
      <c r="S170" s="20"/>
      <c r="T170" s="25"/>
      <c r="U170" s="25"/>
      <c r="V170" s="25"/>
      <c r="W170" s="25"/>
      <c r="X170" s="70"/>
      <c r="Y170" s="70"/>
    </row>
    <row r="171" spans="1:25">
      <c r="A171" s="10"/>
      <c r="B171" s="11"/>
      <c r="C171" s="11"/>
      <c r="D171" s="11"/>
      <c r="E171" s="16"/>
      <c r="F171" s="10"/>
      <c r="G171" s="10"/>
      <c r="H171" s="11"/>
      <c r="I171" s="11"/>
      <c r="J171" s="48"/>
      <c r="K171" s="11"/>
      <c r="L171" s="13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70"/>
      <c r="Y171" s="70"/>
    </row>
    <row r="172" spans="1:25">
      <c r="A172" s="10"/>
      <c r="B172" s="11"/>
      <c r="C172" s="11"/>
      <c r="D172" s="11"/>
      <c r="E172" s="16"/>
      <c r="F172" s="10"/>
      <c r="G172" s="10"/>
      <c r="H172" s="11"/>
      <c r="I172" s="11"/>
      <c r="J172" s="48"/>
      <c r="K172" s="11"/>
      <c r="L172" s="13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70"/>
      <c r="Y172" s="70"/>
    </row>
    <row r="173" spans="1:25">
      <c r="A173" s="10"/>
      <c r="B173" s="11"/>
      <c r="C173" s="11"/>
      <c r="D173" s="11"/>
      <c r="E173" s="16"/>
      <c r="F173" s="10"/>
      <c r="G173" s="10"/>
      <c r="H173" s="11"/>
      <c r="I173" s="11"/>
      <c r="J173" s="48"/>
      <c r="K173" s="11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70"/>
      <c r="Y173" s="70"/>
    </row>
    <row r="174" spans="1:25">
      <c r="A174" s="10"/>
      <c r="B174" s="11"/>
      <c r="C174" s="11"/>
      <c r="D174" s="11"/>
      <c r="E174" s="16"/>
      <c r="F174" s="10"/>
      <c r="G174" s="10"/>
      <c r="H174" s="11"/>
      <c r="I174" s="11"/>
      <c r="J174" s="48"/>
      <c r="K174" s="11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70"/>
      <c r="Y174" s="70"/>
    </row>
    <row r="175" spans="1:25">
      <c r="A175" s="10"/>
      <c r="B175" s="11"/>
      <c r="C175" s="11"/>
      <c r="D175" s="11"/>
      <c r="E175" s="16"/>
      <c r="F175" s="10"/>
      <c r="G175" s="10"/>
      <c r="H175" s="11"/>
      <c r="I175" s="11"/>
      <c r="J175" s="48"/>
      <c r="K175" s="11"/>
      <c r="L175" s="13"/>
      <c r="M175" s="14"/>
      <c r="N175" s="13"/>
      <c r="O175" s="13"/>
      <c r="P175" s="13"/>
      <c r="Q175" s="13"/>
      <c r="R175" s="13"/>
      <c r="S175" s="13"/>
      <c r="T175" s="13"/>
      <c r="U175" s="14"/>
      <c r="V175" s="14"/>
      <c r="W175" s="14"/>
      <c r="X175" s="70"/>
      <c r="Y175" s="70"/>
    </row>
    <row r="176" spans="1:25">
      <c r="A176" s="10"/>
      <c r="B176" s="11"/>
      <c r="C176" s="11"/>
      <c r="D176" s="11"/>
      <c r="E176" s="16"/>
      <c r="F176" s="10"/>
      <c r="G176" s="10"/>
      <c r="H176" s="11"/>
      <c r="I176" s="11"/>
      <c r="J176" s="48"/>
      <c r="K176" s="11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70"/>
      <c r="Y176" s="70"/>
    </row>
    <row r="177" spans="1:25">
      <c r="A177" s="10"/>
      <c r="B177" s="11"/>
      <c r="C177" s="11"/>
      <c r="D177" s="11"/>
      <c r="E177" s="16"/>
      <c r="F177" s="10"/>
      <c r="G177" s="10"/>
      <c r="H177" s="11"/>
      <c r="I177" s="11"/>
      <c r="J177" s="48"/>
      <c r="K177" s="11"/>
      <c r="L177" s="13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70"/>
      <c r="Y177" s="70"/>
    </row>
    <row r="178" spans="1:25">
      <c r="A178" s="10"/>
      <c r="B178" s="11"/>
      <c r="C178" s="11"/>
      <c r="D178" s="11"/>
      <c r="E178" s="16"/>
      <c r="F178" s="10"/>
      <c r="G178" s="10"/>
      <c r="H178" s="28"/>
      <c r="I178" s="28"/>
      <c r="J178" s="48"/>
      <c r="K178" s="11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4"/>
      <c r="X178" s="70"/>
      <c r="Y178" s="70"/>
    </row>
    <row r="179" spans="1:25">
      <c r="A179" s="10"/>
      <c r="B179" s="11"/>
      <c r="C179" s="11"/>
      <c r="D179" s="11"/>
      <c r="E179" s="16"/>
      <c r="F179" s="10"/>
      <c r="G179" s="10"/>
      <c r="H179" s="28"/>
      <c r="I179" s="28"/>
      <c r="J179" s="48"/>
      <c r="K179" s="11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4"/>
      <c r="X179" s="70"/>
      <c r="Y179" s="70"/>
    </row>
    <row r="180" spans="1:25">
      <c r="A180" s="10"/>
      <c r="B180" s="11"/>
      <c r="C180" s="11"/>
      <c r="D180" s="11"/>
      <c r="E180" s="16"/>
      <c r="F180" s="10"/>
      <c r="G180" s="10"/>
      <c r="H180" s="11"/>
      <c r="I180" s="11"/>
      <c r="J180" s="48"/>
      <c r="K180" s="11"/>
      <c r="L180" s="26"/>
      <c r="M180" s="48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70"/>
      <c r="Y180" s="70"/>
    </row>
    <row r="181" spans="1:25">
      <c r="A181" s="10"/>
      <c r="B181" s="11"/>
      <c r="C181" s="11"/>
      <c r="D181" s="11"/>
      <c r="E181" s="16"/>
      <c r="F181" s="10"/>
      <c r="G181" s="10"/>
      <c r="H181" s="11"/>
      <c r="I181" s="11"/>
      <c r="J181" s="48"/>
      <c r="K181" s="13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70"/>
      <c r="Y181" s="70"/>
    </row>
    <row r="182" spans="1:25">
      <c r="A182" s="10"/>
      <c r="B182" s="11"/>
      <c r="C182" s="11"/>
      <c r="D182" s="11"/>
      <c r="E182" s="16"/>
      <c r="F182" s="10"/>
      <c r="G182" s="10"/>
      <c r="H182" s="11"/>
      <c r="I182" s="11"/>
      <c r="J182" s="48"/>
      <c r="K182" s="11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70"/>
      <c r="Y182" s="70"/>
    </row>
    <row r="183" spans="1:25">
      <c r="A183" s="10"/>
      <c r="B183" s="11"/>
      <c r="C183" s="11"/>
      <c r="D183" s="11"/>
      <c r="E183" s="16"/>
      <c r="F183" s="10"/>
      <c r="G183" s="10"/>
      <c r="H183" s="11"/>
      <c r="I183" s="11"/>
      <c r="J183" s="48"/>
      <c r="K183" s="11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70"/>
      <c r="Y183" s="70"/>
    </row>
    <row r="184" spans="1:25">
      <c r="A184" s="10"/>
      <c r="B184" s="11"/>
      <c r="C184" s="11"/>
      <c r="D184" s="11"/>
      <c r="E184" s="16"/>
      <c r="F184" s="10"/>
      <c r="G184" s="10"/>
      <c r="H184" s="11"/>
      <c r="I184" s="11"/>
      <c r="J184" s="48"/>
      <c r="K184" s="11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70"/>
      <c r="Y184" s="70"/>
    </row>
    <row r="185" spans="1:25">
      <c r="A185" s="10"/>
      <c r="B185" s="11"/>
      <c r="C185" s="11"/>
      <c r="D185" s="11"/>
      <c r="E185" s="16"/>
      <c r="F185" s="10"/>
      <c r="G185" s="10"/>
      <c r="H185" s="11"/>
      <c r="I185" s="11"/>
      <c r="J185" s="48"/>
      <c r="K185" s="11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70"/>
      <c r="Y185" s="70"/>
    </row>
    <row r="186" spans="1:25">
      <c r="A186" s="10"/>
      <c r="B186" s="11"/>
      <c r="C186" s="11"/>
      <c r="D186" s="11"/>
      <c r="E186" s="16"/>
      <c r="F186" s="10"/>
      <c r="G186" s="10"/>
      <c r="H186" s="11"/>
      <c r="I186" s="11"/>
      <c r="J186" s="48"/>
      <c r="K186" s="13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70"/>
      <c r="Y186" s="70"/>
    </row>
    <row r="187" spans="1:25">
      <c r="A187" s="10"/>
      <c r="B187" s="11"/>
      <c r="C187" s="11"/>
      <c r="D187" s="11"/>
      <c r="E187" s="16"/>
      <c r="F187" s="10"/>
      <c r="G187" s="10"/>
      <c r="H187" s="11"/>
      <c r="I187" s="11"/>
      <c r="J187" s="48"/>
      <c r="K187" s="11"/>
      <c r="L187" s="26"/>
      <c r="M187" s="26"/>
      <c r="N187" s="26"/>
      <c r="O187" s="26"/>
      <c r="P187" s="26"/>
      <c r="Q187" s="48"/>
      <c r="R187" s="26"/>
      <c r="S187" s="26"/>
      <c r="T187" s="26"/>
      <c r="U187" s="26"/>
      <c r="V187" s="26"/>
      <c r="W187" s="26"/>
      <c r="X187" s="70"/>
      <c r="Y187" s="70"/>
    </row>
    <row r="188" spans="1:25">
      <c r="A188" s="10"/>
      <c r="B188" s="11"/>
      <c r="C188" s="11"/>
      <c r="D188" s="11"/>
      <c r="E188" s="16"/>
      <c r="F188" s="10"/>
      <c r="G188" s="10"/>
      <c r="H188" s="11"/>
      <c r="I188" s="11"/>
      <c r="J188" s="48"/>
      <c r="K188" s="11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70"/>
      <c r="Y188" s="70"/>
    </row>
    <row r="189" spans="1:25">
      <c r="A189" s="10"/>
      <c r="B189" s="11"/>
      <c r="C189" s="11"/>
      <c r="D189" s="11"/>
      <c r="E189" s="16"/>
      <c r="F189" s="10"/>
      <c r="G189" s="10"/>
      <c r="H189" s="11"/>
      <c r="I189" s="11"/>
      <c r="J189" s="48"/>
      <c r="K189" s="11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70"/>
      <c r="Y189" s="70"/>
    </row>
    <row r="190" spans="1:25">
      <c r="A190" s="10"/>
      <c r="B190" s="11"/>
      <c r="C190" s="11"/>
      <c r="D190" s="11"/>
      <c r="E190" s="16"/>
      <c r="F190" s="10"/>
      <c r="G190" s="10"/>
      <c r="H190" s="10"/>
      <c r="I190" s="10"/>
      <c r="J190" s="48"/>
      <c r="K190" s="11"/>
      <c r="L190" s="13"/>
      <c r="M190" s="14"/>
      <c r="N190" s="14"/>
      <c r="O190" s="13"/>
      <c r="P190" s="14"/>
      <c r="Q190" s="14"/>
      <c r="R190" s="14"/>
      <c r="S190" s="14"/>
      <c r="T190" s="14"/>
      <c r="U190" s="14"/>
      <c r="V190" s="14"/>
      <c r="W190" s="14"/>
      <c r="X190" s="70"/>
      <c r="Y190" s="70"/>
    </row>
    <row r="191" spans="1:25">
      <c r="A191" s="10"/>
      <c r="B191" s="11"/>
      <c r="C191" s="11"/>
      <c r="D191" s="11"/>
      <c r="E191" s="16"/>
      <c r="F191" s="10"/>
      <c r="G191" s="10"/>
      <c r="H191" s="10"/>
      <c r="I191" s="10"/>
      <c r="J191" s="48"/>
      <c r="K191" s="11"/>
      <c r="L191" s="13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70"/>
      <c r="Y191" s="70"/>
    </row>
    <row r="192" spans="1:25">
      <c r="A192" s="10"/>
      <c r="B192" s="11"/>
      <c r="C192" s="11"/>
      <c r="D192" s="11"/>
      <c r="E192" s="16"/>
      <c r="F192" s="10"/>
      <c r="G192" s="10"/>
      <c r="H192" s="10"/>
      <c r="I192" s="10"/>
      <c r="J192" s="48"/>
      <c r="K192" s="11"/>
      <c r="L192" s="13"/>
      <c r="M192" s="14"/>
      <c r="N192" s="13"/>
      <c r="O192" s="14"/>
      <c r="P192" s="14"/>
      <c r="Q192" s="14"/>
      <c r="R192" s="14"/>
      <c r="S192" s="14"/>
      <c r="T192" s="14"/>
      <c r="U192" s="14"/>
      <c r="V192" s="14"/>
      <c r="W192" s="14"/>
      <c r="X192" s="70"/>
      <c r="Y192" s="70"/>
    </row>
    <row r="193" spans="1:25">
      <c r="A193" s="10"/>
      <c r="B193" s="11"/>
      <c r="C193" s="11"/>
      <c r="D193" s="11"/>
      <c r="E193" s="16"/>
      <c r="F193" s="10"/>
      <c r="G193" s="10"/>
      <c r="H193" s="13"/>
      <c r="I193" s="13"/>
      <c r="J193" s="48"/>
      <c r="K193" s="11"/>
      <c r="L193" s="13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70"/>
      <c r="Y193" s="70"/>
    </row>
    <row r="194" spans="1:25">
      <c r="A194" s="10"/>
      <c r="B194" s="11"/>
      <c r="C194" s="11"/>
      <c r="D194" s="11"/>
      <c r="E194" s="16"/>
      <c r="F194" s="10"/>
      <c r="G194" s="10"/>
      <c r="H194" s="13"/>
      <c r="I194" s="13"/>
      <c r="J194" s="48"/>
      <c r="K194" s="11"/>
      <c r="L194" s="13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70"/>
      <c r="Y194" s="70"/>
    </row>
    <row r="195" spans="1:25">
      <c r="A195" s="10"/>
      <c r="B195" s="11"/>
      <c r="C195" s="11"/>
      <c r="D195" s="11"/>
      <c r="E195" s="16"/>
      <c r="F195" s="10"/>
      <c r="G195" s="10"/>
      <c r="H195" s="10"/>
      <c r="I195" s="10"/>
      <c r="J195" s="48"/>
      <c r="K195" s="11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70"/>
      <c r="Y195" s="70"/>
    </row>
    <row r="196" spans="1:25">
      <c r="A196" s="10"/>
      <c r="B196" s="11"/>
      <c r="C196" s="11"/>
      <c r="D196" s="11"/>
      <c r="E196" s="16"/>
      <c r="F196" s="10"/>
      <c r="G196" s="10"/>
      <c r="H196" s="10"/>
      <c r="I196" s="10"/>
      <c r="J196" s="48"/>
      <c r="K196" s="11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70"/>
      <c r="Y196" s="70"/>
    </row>
    <row r="197" spans="1:25">
      <c r="A197" s="10"/>
      <c r="B197" s="11"/>
      <c r="C197" s="11"/>
      <c r="D197" s="11"/>
      <c r="E197" s="16"/>
      <c r="F197" s="10"/>
      <c r="G197" s="11"/>
      <c r="H197" s="10"/>
      <c r="I197" s="10"/>
      <c r="J197" s="84"/>
      <c r="K197" s="11"/>
      <c r="L197" s="13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70"/>
      <c r="Y197" s="70"/>
    </row>
    <row r="198" spans="1:25">
      <c r="A198" s="10"/>
      <c r="B198" s="11"/>
      <c r="C198" s="11"/>
      <c r="D198" s="11"/>
      <c r="E198" s="16"/>
      <c r="F198" s="10"/>
      <c r="G198" s="11"/>
      <c r="H198" s="10"/>
      <c r="I198" s="10"/>
      <c r="J198" s="84"/>
      <c r="K198" s="11"/>
      <c r="L198" s="13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70"/>
      <c r="Y198" s="70"/>
    </row>
    <row r="199" spans="1:25">
      <c r="A199" s="10"/>
      <c r="B199" s="11"/>
      <c r="C199" s="11"/>
      <c r="D199" s="11"/>
      <c r="E199" s="16"/>
      <c r="F199" s="10"/>
      <c r="G199" s="11"/>
      <c r="H199" s="10"/>
      <c r="I199" s="10"/>
      <c r="J199" s="84"/>
      <c r="K199" s="11"/>
      <c r="L199" s="13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70"/>
      <c r="Y199" s="70"/>
    </row>
    <row r="200" spans="1:25">
      <c r="A200" s="10"/>
      <c r="B200" s="11"/>
      <c r="C200" s="11"/>
      <c r="D200" s="11"/>
      <c r="E200" s="16"/>
      <c r="F200" s="10"/>
      <c r="G200" s="11"/>
      <c r="H200" s="10"/>
      <c r="I200" s="10"/>
      <c r="J200" s="84"/>
      <c r="K200" s="11"/>
      <c r="L200" s="13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70"/>
      <c r="Y200" s="70"/>
    </row>
    <row r="201" spans="1:25">
      <c r="A201" s="10"/>
      <c r="B201" s="11"/>
      <c r="C201" s="11"/>
      <c r="D201" s="11"/>
      <c r="E201" s="16"/>
      <c r="F201" s="10"/>
      <c r="G201" s="11"/>
      <c r="H201" s="10"/>
      <c r="I201" s="10"/>
      <c r="J201" s="84"/>
      <c r="K201" s="11"/>
      <c r="L201" s="13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70"/>
      <c r="Y201" s="70"/>
    </row>
    <row r="202" spans="1:25">
      <c r="A202" s="10"/>
      <c r="B202" s="11"/>
      <c r="C202" s="11"/>
      <c r="D202" s="11"/>
      <c r="E202" s="16"/>
      <c r="F202" s="10"/>
      <c r="G202" s="11"/>
      <c r="H202" s="10"/>
      <c r="I202" s="10"/>
      <c r="J202" s="84"/>
      <c r="K202" s="11"/>
      <c r="L202" s="13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70"/>
      <c r="Y202" s="70"/>
    </row>
    <row r="203" spans="1:25">
      <c r="A203" s="10"/>
      <c r="B203" s="11"/>
      <c r="C203" s="11"/>
      <c r="D203" s="11"/>
      <c r="E203" s="16"/>
      <c r="F203" s="10"/>
      <c r="G203" s="11"/>
      <c r="H203" s="10"/>
      <c r="I203" s="10"/>
      <c r="J203" s="84"/>
      <c r="K203" s="11"/>
      <c r="L203" s="13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70"/>
      <c r="Y203" s="70"/>
    </row>
    <row r="204" spans="1:25">
      <c r="A204" s="10"/>
      <c r="B204" s="11"/>
      <c r="C204" s="11"/>
      <c r="D204" s="11"/>
      <c r="E204" s="16"/>
      <c r="F204" s="10"/>
      <c r="G204" s="11"/>
      <c r="H204" s="10"/>
      <c r="I204" s="10"/>
      <c r="J204" s="84"/>
      <c r="K204" s="11"/>
      <c r="L204" s="13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70"/>
      <c r="Y204" s="70"/>
    </row>
    <row r="205" spans="1:25">
      <c r="A205" s="10"/>
      <c r="B205" s="11"/>
      <c r="C205" s="11"/>
      <c r="D205" s="11"/>
      <c r="E205" s="16"/>
      <c r="F205" s="10"/>
      <c r="G205" s="11"/>
      <c r="H205" s="10"/>
      <c r="I205" s="10"/>
      <c r="J205" s="84"/>
      <c r="K205" s="11"/>
      <c r="L205" s="13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70"/>
      <c r="Y205" s="70"/>
    </row>
    <row r="206" spans="1:25">
      <c r="A206" s="10"/>
      <c r="B206" s="11"/>
      <c r="C206" s="11"/>
      <c r="D206" s="11"/>
      <c r="E206" s="16"/>
      <c r="F206" s="10"/>
      <c r="G206" s="11"/>
      <c r="H206" s="10"/>
      <c r="I206" s="10"/>
      <c r="J206" s="84"/>
      <c r="K206" s="11"/>
      <c r="L206" s="13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70"/>
      <c r="Y206" s="70"/>
    </row>
    <row r="207" spans="1:25">
      <c r="A207" s="10"/>
      <c r="B207" s="11"/>
      <c r="C207" s="11"/>
      <c r="D207" s="11"/>
      <c r="E207" s="16"/>
      <c r="F207" s="10"/>
      <c r="G207" s="11"/>
      <c r="H207" s="10"/>
      <c r="I207" s="10"/>
      <c r="J207" s="84"/>
      <c r="K207" s="11"/>
      <c r="L207" s="13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70"/>
      <c r="Y207" s="70"/>
    </row>
    <row r="208" spans="1:25">
      <c r="A208" s="10"/>
      <c r="B208" s="11"/>
      <c r="C208" s="11"/>
      <c r="D208" s="11"/>
      <c r="E208" s="16"/>
      <c r="F208" s="10"/>
      <c r="G208" s="11"/>
      <c r="H208" s="10"/>
      <c r="I208" s="10"/>
      <c r="J208" s="84"/>
      <c r="K208" s="11"/>
      <c r="L208" s="13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70"/>
      <c r="Y208" s="70"/>
    </row>
    <row r="209" spans="1:25">
      <c r="A209" s="10"/>
      <c r="B209" s="11"/>
      <c r="C209" s="11"/>
      <c r="D209" s="11"/>
      <c r="E209" s="16"/>
      <c r="F209" s="10"/>
      <c r="G209" s="10"/>
      <c r="H209" s="10"/>
      <c r="I209" s="10"/>
      <c r="J209" s="84"/>
      <c r="K209" s="11"/>
      <c r="L209" s="13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70"/>
      <c r="Y209" s="70"/>
    </row>
    <row r="210" spans="1:25">
      <c r="A210" s="10"/>
      <c r="B210" s="11"/>
      <c r="C210" s="11"/>
      <c r="D210" s="11"/>
      <c r="E210" s="16"/>
      <c r="F210" s="10"/>
      <c r="G210" s="10"/>
      <c r="H210" s="10"/>
      <c r="I210" s="10"/>
      <c r="J210" s="84"/>
      <c r="K210" s="11"/>
      <c r="L210" s="13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70"/>
      <c r="Y210" s="70"/>
    </row>
    <row r="211" spans="1:25">
      <c r="A211" s="10"/>
      <c r="B211" s="10"/>
      <c r="C211" s="10"/>
      <c r="D211" s="10"/>
      <c r="E211" s="16"/>
      <c r="F211" s="10"/>
      <c r="G211" s="10"/>
      <c r="H211" s="10"/>
      <c r="I211" s="10"/>
      <c r="J211" s="26"/>
      <c r="K211" s="10"/>
      <c r="L211" s="17"/>
      <c r="M211" s="17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70"/>
      <c r="Y211" s="70"/>
    </row>
    <row r="212" spans="1:25">
      <c r="A212" s="10"/>
      <c r="B212" s="10"/>
      <c r="C212" s="10"/>
      <c r="D212" s="10"/>
      <c r="E212" s="16"/>
      <c r="F212" s="10"/>
      <c r="G212" s="10"/>
      <c r="H212" s="10"/>
      <c r="I212" s="10"/>
      <c r="J212" s="26"/>
      <c r="K212" s="10"/>
      <c r="L212" s="17"/>
      <c r="M212" s="17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70"/>
      <c r="Y212" s="70"/>
    </row>
    <row r="213" spans="1:25">
      <c r="A213" s="10"/>
      <c r="B213" s="10"/>
      <c r="C213" s="10"/>
      <c r="D213" s="10"/>
      <c r="E213" s="16"/>
      <c r="F213" s="10"/>
      <c r="G213" s="10"/>
      <c r="H213" s="10"/>
      <c r="I213" s="10"/>
      <c r="J213" s="26"/>
      <c r="K213" s="10"/>
      <c r="L213" s="17"/>
      <c r="M213" s="17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70"/>
      <c r="Y213" s="70"/>
    </row>
    <row r="214" spans="1:25">
      <c r="A214" s="10"/>
      <c r="B214" s="10"/>
      <c r="C214" s="10"/>
      <c r="D214" s="10"/>
      <c r="E214" s="16"/>
      <c r="F214" s="10"/>
      <c r="G214" s="10"/>
      <c r="H214" s="10"/>
      <c r="I214" s="10"/>
      <c r="J214" s="26"/>
      <c r="K214" s="10"/>
      <c r="L214" s="17"/>
      <c r="M214" s="17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70"/>
      <c r="Y214" s="70"/>
    </row>
    <row r="215" spans="1:25">
      <c r="A215" s="10"/>
      <c r="B215" s="10"/>
      <c r="C215" s="10"/>
      <c r="D215" s="10"/>
      <c r="E215" s="16"/>
      <c r="F215" s="10"/>
      <c r="G215" s="10"/>
      <c r="H215" s="10"/>
      <c r="I215" s="10"/>
      <c r="J215" s="26"/>
      <c r="K215" s="10"/>
      <c r="L215" s="17"/>
      <c r="M215" s="17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70"/>
      <c r="Y215" s="70"/>
    </row>
    <row r="216" spans="1:25">
      <c r="A216" s="10"/>
      <c r="B216" s="10"/>
      <c r="C216" s="10"/>
      <c r="D216" s="10"/>
      <c r="E216" s="16"/>
      <c r="F216" s="10"/>
      <c r="G216" s="10"/>
      <c r="H216" s="10"/>
      <c r="I216" s="10"/>
      <c r="J216" s="26"/>
      <c r="K216" s="10"/>
      <c r="L216" s="17"/>
      <c r="M216" s="17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70"/>
      <c r="Y216" s="70"/>
    </row>
    <row r="217" spans="1:25">
      <c r="A217" s="10"/>
      <c r="B217" s="10"/>
      <c r="C217" s="10"/>
      <c r="D217" s="10"/>
      <c r="E217" s="16"/>
      <c r="F217" s="10"/>
      <c r="G217" s="10"/>
      <c r="H217" s="10"/>
      <c r="I217" s="10"/>
      <c r="J217" s="26"/>
      <c r="K217" s="10"/>
      <c r="L217" s="17"/>
      <c r="M217" s="17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70"/>
      <c r="Y217" s="70"/>
    </row>
    <row r="218" spans="1:25">
      <c r="A218" s="10"/>
      <c r="B218" s="10"/>
      <c r="C218" s="10"/>
      <c r="D218" s="10"/>
      <c r="E218" s="16"/>
      <c r="F218" s="10"/>
      <c r="G218" s="10"/>
      <c r="H218" s="10"/>
      <c r="I218" s="10"/>
      <c r="J218" s="26"/>
      <c r="K218" s="10"/>
      <c r="L218" s="17"/>
      <c r="M218" s="17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70"/>
      <c r="Y218" s="70"/>
    </row>
    <row r="219" spans="1:25">
      <c r="A219" s="10"/>
      <c r="B219" s="10"/>
      <c r="C219" s="10"/>
      <c r="D219" s="10"/>
      <c r="E219" s="16"/>
      <c r="F219" s="10"/>
      <c r="G219" s="10"/>
      <c r="H219" s="10"/>
      <c r="I219" s="10"/>
      <c r="J219" s="26"/>
      <c r="K219" s="10"/>
      <c r="L219" s="17"/>
      <c r="M219" s="17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70"/>
      <c r="Y219" s="70"/>
    </row>
    <row r="220" spans="1:25">
      <c r="A220" s="10"/>
      <c r="B220" s="11"/>
      <c r="C220" s="11"/>
      <c r="D220" s="11"/>
      <c r="E220" s="16"/>
      <c r="F220" s="10"/>
      <c r="G220" s="10"/>
      <c r="H220" s="28"/>
      <c r="I220" s="28"/>
      <c r="J220" s="12"/>
      <c r="K220" s="11"/>
      <c r="L220" s="26"/>
      <c r="M220" s="48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70"/>
      <c r="Y220" s="70"/>
    </row>
    <row r="221" spans="1:25">
      <c r="A221" s="10"/>
      <c r="B221" s="11"/>
      <c r="C221" s="11"/>
      <c r="D221" s="11"/>
      <c r="E221" s="16"/>
      <c r="F221" s="10"/>
      <c r="G221" s="10"/>
      <c r="H221" s="28"/>
      <c r="I221" s="28"/>
      <c r="J221" s="12"/>
      <c r="K221" s="13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70"/>
      <c r="Y221" s="70"/>
    </row>
    <row r="222" spans="1:25">
      <c r="A222" s="10"/>
      <c r="B222" s="11"/>
      <c r="C222" s="11"/>
      <c r="D222" s="11"/>
      <c r="E222" s="16"/>
      <c r="F222" s="10"/>
      <c r="G222" s="10"/>
      <c r="H222" s="11"/>
      <c r="I222" s="11"/>
      <c r="J222" s="12"/>
      <c r="K222" s="11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70"/>
      <c r="Y222" s="70"/>
    </row>
    <row r="223" spans="1:25">
      <c r="A223" s="10"/>
      <c r="B223" s="11"/>
      <c r="C223" s="11"/>
      <c r="D223" s="11"/>
      <c r="E223" s="16"/>
      <c r="F223" s="10"/>
      <c r="G223" s="10"/>
      <c r="H223" s="11"/>
      <c r="I223" s="11"/>
      <c r="J223" s="12"/>
      <c r="K223" s="11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70"/>
      <c r="Y223" s="70"/>
    </row>
    <row r="224" spans="1:25">
      <c r="A224" s="10"/>
      <c r="B224" s="11"/>
      <c r="C224" s="11"/>
      <c r="D224" s="11"/>
      <c r="E224" s="16"/>
      <c r="F224" s="10"/>
      <c r="G224" s="10"/>
      <c r="H224" s="11"/>
      <c r="I224" s="11"/>
      <c r="J224" s="12"/>
      <c r="K224" s="11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70"/>
      <c r="Y224" s="70"/>
    </row>
    <row r="225" spans="1:25">
      <c r="A225" s="10"/>
      <c r="B225" s="11"/>
      <c r="C225" s="11"/>
      <c r="D225" s="11"/>
      <c r="E225" s="16"/>
      <c r="F225" s="10"/>
      <c r="G225" s="10"/>
      <c r="H225" s="11"/>
      <c r="I225" s="11"/>
      <c r="J225" s="12"/>
      <c r="K225" s="11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70"/>
      <c r="Y225" s="70"/>
    </row>
    <row r="226" spans="1:25">
      <c r="A226" s="10"/>
      <c r="B226" s="11"/>
      <c r="C226" s="11"/>
      <c r="D226" s="11"/>
      <c r="E226" s="16"/>
      <c r="F226" s="10"/>
      <c r="G226" s="10"/>
      <c r="H226" s="11"/>
      <c r="I226" s="11"/>
      <c r="J226" s="12"/>
      <c r="K226" s="13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70"/>
      <c r="Y226" s="70"/>
    </row>
    <row r="227" spans="1:25">
      <c r="A227" s="10"/>
      <c r="B227" s="11"/>
      <c r="C227" s="11"/>
      <c r="D227" s="11"/>
      <c r="E227" s="16"/>
      <c r="F227" s="10"/>
      <c r="G227" s="10"/>
      <c r="H227" s="11"/>
      <c r="I227" s="11"/>
      <c r="J227" s="12"/>
      <c r="K227" s="11"/>
      <c r="L227" s="26"/>
      <c r="M227" s="26"/>
      <c r="N227" s="26"/>
      <c r="O227" s="26"/>
      <c r="P227" s="26"/>
      <c r="Q227" s="48"/>
      <c r="R227" s="26"/>
      <c r="S227" s="26"/>
      <c r="T227" s="26"/>
      <c r="U227" s="26"/>
      <c r="V227" s="26"/>
      <c r="W227" s="26"/>
      <c r="X227" s="70"/>
      <c r="Y227" s="70"/>
    </row>
    <row r="228" spans="1:25">
      <c r="A228" s="10"/>
      <c r="B228" s="11"/>
      <c r="C228" s="11"/>
      <c r="D228" s="11"/>
      <c r="E228" s="16"/>
      <c r="F228" s="10"/>
      <c r="G228" s="10"/>
      <c r="H228" s="11"/>
      <c r="I228" s="11"/>
      <c r="J228" s="12"/>
      <c r="K228" s="11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70"/>
      <c r="Y228" s="70"/>
    </row>
    <row r="229" spans="1:25">
      <c r="A229" s="10"/>
      <c r="B229" s="11"/>
      <c r="C229" s="11"/>
      <c r="D229" s="11"/>
      <c r="E229" s="16"/>
      <c r="F229" s="10"/>
      <c r="G229" s="10"/>
      <c r="H229" s="11"/>
      <c r="I229" s="11"/>
      <c r="J229" s="12"/>
      <c r="K229" s="11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70"/>
      <c r="Y229" s="70"/>
    </row>
    <row r="230" spans="1:25">
      <c r="A230" s="57"/>
      <c r="B230" s="86"/>
      <c r="C230" s="86"/>
      <c r="D230" s="86"/>
      <c r="E230" s="87"/>
      <c r="F230" s="88"/>
      <c r="G230" s="88"/>
      <c r="H230" s="88"/>
      <c r="I230" s="88"/>
      <c r="J230" s="58"/>
      <c r="K230" s="59"/>
      <c r="L230" s="60"/>
      <c r="M230" s="61"/>
      <c r="N230" s="61"/>
      <c r="O230" s="60"/>
      <c r="P230" s="61"/>
      <c r="Q230" s="61"/>
      <c r="R230" s="61"/>
      <c r="S230" s="61"/>
      <c r="T230" s="61"/>
      <c r="U230" s="61"/>
      <c r="V230" s="61"/>
      <c r="W230" s="61"/>
      <c r="X230" s="70"/>
      <c r="Y230" s="70"/>
    </row>
    <row r="231" spans="1:25">
      <c r="A231" s="57"/>
      <c r="B231" s="86"/>
      <c r="C231" s="86"/>
      <c r="D231" s="86"/>
      <c r="E231" s="87"/>
      <c r="F231" s="88"/>
      <c r="G231" s="88"/>
      <c r="H231" s="88"/>
      <c r="I231" s="88"/>
      <c r="J231" s="58"/>
      <c r="K231" s="59"/>
      <c r="L231" s="60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70"/>
      <c r="Y231" s="70"/>
    </row>
    <row r="232" spans="1:25">
      <c r="A232" s="57"/>
      <c r="B232" s="86"/>
      <c r="C232" s="86"/>
      <c r="D232" s="86"/>
      <c r="E232" s="87"/>
      <c r="F232" s="88"/>
      <c r="G232" s="88"/>
      <c r="H232" s="88"/>
      <c r="I232" s="88"/>
      <c r="J232" s="58"/>
      <c r="K232" s="59"/>
      <c r="L232" s="60"/>
      <c r="M232" s="61"/>
      <c r="N232" s="60"/>
      <c r="O232" s="61"/>
      <c r="P232" s="61"/>
      <c r="Q232" s="61"/>
      <c r="R232" s="61"/>
      <c r="S232" s="61"/>
      <c r="T232" s="61"/>
      <c r="U232" s="61"/>
      <c r="V232" s="61"/>
      <c r="W232" s="61"/>
      <c r="X232" s="70"/>
      <c r="Y232" s="70"/>
    </row>
    <row r="233" spans="1:25">
      <c r="A233" s="57"/>
      <c r="B233" s="86"/>
      <c r="C233" s="86"/>
      <c r="D233" s="86"/>
      <c r="E233" s="87"/>
      <c r="F233" s="88"/>
      <c r="G233" s="88"/>
      <c r="H233" s="89"/>
      <c r="I233" s="89"/>
      <c r="J233" s="58"/>
      <c r="K233" s="59"/>
      <c r="L233" s="60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70"/>
      <c r="Y233" s="70"/>
    </row>
    <row r="234" spans="1:25">
      <c r="A234" s="57"/>
      <c r="B234" s="86"/>
      <c r="C234" s="86"/>
      <c r="D234" s="86"/>
      <c r="E234" s="87"/>
      <c r="F234" s="88"/>
      <c r="G234" s="88"/>
      <c r="H234" s="89"/>
      <c r="I234" s="89"/>
      <c r="J234" s="58"/>
      <c r="K234" s="59"/>
      <c r="L234" s="60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70"/>
      <c r="Y234" s="70"/>
    </row>
    <row r="235" spans="1:25">
      <c r="A235" s="57"/>
      <c r="B235" s="86"/>
      <c r="C235" s="86"/>
      <c r="D235" s="86"/>
      <c r="E235" s="87"/>
      <c r="F235" s="88"/>
      <c r="G235" s="88"/>
      <c r="H235" s="88"/>
      <c r="I235" s="88"/>
      <c r="J235" s="58"/>
      <c r="K235" s="59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70"/>
      <c r="Y235" s="70"/>
    </row>
    <row r="236" spans="1:25">
      <c r="A236" s="57"/>
      <c r="B236" s="86"/>
      <c r="C236" s="86"/>
      <c r="D236" s="86"/>
      <c r="E236" s="87"/>
      <c r="F236" s="88"/>
      <c r="G236" s="88"/>
      <c r="H236" s="88"/>
      <c r="I236" s="88"/>
      <c r="J236" s="58"/>
      <c r="K236" s="59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70"/>
      <c r="Y236" s="70"/>
    </row>
  </sheetData>
  <protectedRanges>
    <protectedRange sqref="F92" name="Rango1_24"/>
    <protectedRange sqref="J92" name="Rango7_9_2_1_1"/>
    <protectedRange sqref="G92" name="Rango1_24_2"/>
    <protectedRange sqref="J93" name="Rango7_10_2_2"/>
    <protectedRange sqref="K93" name="Rango5_11_2"/>
    <protectedRange sqref="J97:J99" name="Rango1_17_2_1"/>
    <protectedRange sqref="K99 K97" name="Rango5_13_4"/>
    <protectedRange sqref="G167" name="Rango1_45_1"/>
    <protectedRange sqref="G117" name="Rango1_39_3"/>
    <protectedRange sqref="J117" name="Rango7_26_2_4_1"/>
    <protectedRange sqref="G118" name="Rango1_37_2"/>
    <protectedRange sqref="J129:J130" name="Rango7_29_2_1_1"/>
    <protectedRange sqref="G131" name="Rango1_66_2_3"/>
    <protectedRange sqref="G132:G133" name="Rango1_66_1"/>
    <protectedRange sqref="G115:G116" name="Rango1_30_1_2"/>
    <protectedRange sqref="G108" name="Rango1_12_2_1_1_4"/>
    <protectedRange sqref="K107:K110" name="Rango5_13_37_3_1"/>
    <protectedRange sqref="F108" name="Rango1_12_1"/>
    <protectedRange sqref="F106:F107" name="Rango1_12_2"/>
    <protectedRange sqref="F109" name="Rango1_12_3"/>
    <protectedRange sqref="J111" name="Rango1_17_8_1_4_1"/>
    <protectedRange sqref="F162 F112:F114" name="Rango1_12_4"/>
    <protectedRange sqref="J125" name="Rango7_28_2_1_1"/>
    <protectedRange sqref="K125:K126" name="Rango5_13_27_2"/>
    <protectedRange sqref="G125" name="Rango1_2_3"/>
    <protectedRange sqref="G126:G127" name="Rango1_2_3_1"/>
    <protectedRange sqref="J126:J128" name="Rango7_28_2_1_1_1"/>
    <protectedRange sqref="K127" name="Rango1_90_4_1"/>
    <protectedRange sqref="G128" name="Rango1_47_1"/>
    <protectedRange sqref="G96" name="Rango1_44_1_1"/>
    <protectedRange sqref="J96" name="Rango1_1_7_6_2_1_1_1"/>
    <protectedRange sqref="K95:K96 K98" name="Rango5_13_39_4_1_1"/>
    <protectedRange sqref="J104" name="Rango1_17_6_1"/>
    <protectedRange sqref="K102" name="Rango5_13_3_3"/>
    <protectedRange sqref="G100:G101" name="Rango1_29_3_1"/>
    <protectedRange sqref="G104" name="Rango1_9_1_1"/>
    <protectedRange sqref="K105:K106" name="Rango1_6_5"/>
    <protectedRange sqref="K111" name="Rango5_13_39_7_2"/>
    <protectedRange sqref="J114" name="Rango1_6_3_2_1_1_2"/>
    <protectedRange sqref="J161:J162" name="Rango1_14_2_2_1_1"/>
    <protectedRange sqref="J113" name="Rango7_19_2_1"/>
    <protectedRange sqref="G161:G162" name="Rango1_14_1_2_1"/>
    <protectedRange sqref="G113" name="Rango1_14_1_2_2"/>
    <protectedRange sqref="G114" name="Rango1_14_1_2_3"/>
    <protectedRange sqref="J115" name="Rango7_22_2_1_1_1_1_4"/>
    <protectedRange sqref="J116" name="Rango7_22_2_1_1_2_12_1"/>
    <protectedRange sqref="K115:K118" name="Rango1_90_9"/>
    <protectedRange sqref="K167:K168" name="Rango1_52_1"/>
    <protectedRange sqref="G119" name="Rango1_27_1_1"/>
    <protectedRange sqref="G120" name="Rango1_5_2"/>
    <protectedRange sqref="K120:K121" name="Rango5_13_45_1"/>
    <protectedRange sqref="G121:G123" name="Rango1_22_1_1_1"/>
    <protectedRange sqref="K122:K123" name="Rango5_13_45_3"/>
    <protectedRange sqref="K124" name="Rango5_13_45_4"/>
    <protectedRange sqref="G134" name="Rango1_66_1_2"/>
    <protectedRange sqref="G135" name="Rango1_64_1"/>
    <protectedRange sqref="J135" name="Rango7_30_2_1_1_1_1"/>
    <protectedRange sqref="G136" name="Rango1_71_1"/>
    <protectedRange sqref="J136" name="Rango7_30_2_3_1"/>
    <protectedRange sqref="F136:F137" name="Rango1_85"/>
    <protectedRange sqref="H137:I137" name="Rango1_85_1"/>
    <protectedRange sqref="G137" name="Rango1_71_1_1"/>
    <protectedRange sqref="J137" name="Rango7_30_2_3_1_1"/>
    <protectedRange sqref="G138" name="Rango1_25_4_2"/>
    <protectedRange sqref="F138" name="Rango1_84"/>
    <protectedRange sqref="J139" name="Rango7_31_2_8_1_1"/>
    <protectedRange sqref="F139" name="Rango1_84_1"/>
    <protectedRange sqref="K138:K140" name="Rango5_13_38_1"/>
    <protectedRange sqref="G139:G141" name="Rango1_30_3_1"/>
    <protectedRange sqref="F140:F141" name="Rango1_84_2"/>
    <protectedRange sqref="K141" name="Rango5_13_42_1"/>
    <protectedRange sqref="J142:J144" name="Rango7_3_2_1_4_1_1"/>
    <protectedRange sqref="J145" name="Rango7_3_2_1_3"/>
    <protectedRange sqref="J146" name="Rango7_3_2_2_2"/>
    <protectedRange sqref="G147:G148" name="Rango1_86_1"/>
    <protectedRange sqref="J147:J148" name="Rango7_32_2_1_1"/>
    <protectedRange sqref="K147:K148" name="Rango5_13_19_1"/>
    <protectedRange sqref="J149:J150" name="Rango7_33_2_1_2"/>
    <protectedRange sqref="J151" name="Rango7_33_2_1_2_1"/>
    <protectedRange sqref="G150" name="Rango1_40_2_1"/>
    <protectedRange sqref="G151" name="Rango1_40_2_1_1"/>
    <protectedRange sqref="K149:K150" name="Rango5_13_15_1"/>
    <protectedRange sqref="K151" name="Rango5_13_15_1_1"/>
    <protectedRange sqref="G152" name="Rango1_18_1"/>
    <protectedRange sqref="K152" name="Rango5_13_18_1_1_1"/>
    <protectedRange sqref="G153" name="Rango1_18_2"/>
    <protectedRange sqref="K153" name="Rango5_13_18_1_2"/>
    <protectedRange sqref="G154:G156" name="Rango1_63_3"/>
    <protectedRange sqref="G157:G158" name="Rango1_42_1"/>
    <protectedRange sqref="K157:K158" name="Rango5_13_20_1_1"/>
    <protectedRange sqref="G159:G160" name="Rango1_49_1_1"/>
    <protectedRange sqref="J163" name="Rango1_17_8_1_1"/>
    <protectedRange sqref="K164 K162" name="Rango5_13_39_7_3"/>
    <protectedRange sqref="K163 K169:K170" name="Rango5_13_39_9"/>
    <protectedRange sqref="G165:G166" name="Rango1_34_2_2"/>
    <protectedRange sqref="G169" name="Rango1_4_3"/>
    <protectedRange sqref="J103" name="Rango1_17_2"/>
  </protectedRanges>
  <phoneticPr fontId="13" type="noConversion"/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52:Q53 N44:N53 Q61:V61 U52:V53 Q43:Q50 W43:W53 U43:V50 L55:R57 S55:V58 M58:R58 V69:W69 L71 V88:W89 Q88:Q89 L91:O91 T96 U174:W174 Q174 M177:V177 L179:V179 L176:V176 N174 V187:W187 L189:O189 V216:W216 L218 V227:W227 L229:O229 L9:W9 N15:W15 O10:W10 P13:W14 W25:W28 R18:W18 N21:W24 W31:W33 M16:W16 L10:L34 M25:V33" xr:uid="{7B652712-C20A-4A4D-AEDC-D24719D8F32F}">
      <formula1>0</formula1>
      <formula2>300000000000</formula2>
    </dataValidation>
    <dataValidation type="list" allowBlank="1" showInputMessage="1" showErrorMessage="1" sqref="K102 K167:K170 K92:K93 K95:K99 K161:K164 K105:K151" xr:uid="{99A3E398-312B-4153-82A0-E94803E7DC60}">
      <formula1>FFINANCIACION</formula1>
    </dataValidation>
    <dataValidation type="decimal" operator="greaterThanOrEqual" allowBlank="1" showInputMessage="1" showErrorMessage="1" sqref="J93 J169 J97:J99 J113:J117 J119:J122 J124:J130 J164 J102 J161:J162 J135:J158 J105:J111" xr:uid="{4AAD3D8E-E6B3-4EA7-B39D-A71A8E9809CF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3AC9-BC57-4991-A0CA-3D21F7A07356}">
  <dimension ref="B2:E25"/>
  <sheetViews>
    <sheetView workbookViewId="0">
      <selection activeCell="I24" sqref="I24"/>
    </sheetView>
  </sheetViews>
  <sheetFormatPr baseColWidth="10" defaultRowHeight="15"/>
  <cols>
    <col min="2" max="2" width="41.42578125" customWidth="1"/>
    <col min="3" max="3" width="15.140625" customWidth="1"/>
  </cols>
  <sheetData>
    <row r="2" spans="2:5">
      <c r="B2" t="s">
        <v>121</v>
      </c>
    </row>
    <row r="3" spans="2:5">
      <c r="B3" s="107" t="s">
        <v>31</v>
      </c>
      <c r="C3" s="93">
        <v>30000000</v>
      </c>
      <c r="D3" s="94" t="s">
        <v>122</v>
      </c>
      <c r="E3" s="95" t="s">
        <v>122</v>
      </c>
    </row>
    <row r="4" spans="2:5">
      <c r="B4" s="107"/>
      <c r="C4" s="93">
        <v>20000000</v>
      </c>
      <c r="D4" s="94" t="s">
        <v>122</v>
      </c>
      <c r="E4" s="95" t="s">
        <v>122</v>
      </c>
    </row>
    <row r="5" spans="2:5" ht="16.5" customHeight="1">
      <c r="B5" s="107" t="s">
        <v>109</v>
      </c>
      <c r="C5" s="93">
        <v>30000000</v>
      </c>
      <c r="D5" s="94" t="s">
        <v>122</v>
      </c>
      <c r="E5" s="95" t="s">
        <v>122</v>
      </c>
    </row>
    <row r="6" spans="2:5" ht="16.5" customHeight="1">
      <c r="B6" s="107"/>
      <c r="C6" s="93">
        <v>20000000</v>
      </c>
      <c r="D6" s="94" t="s">
        <v>122</v>
      </c>
      <c r="E6" s="95" t="s">
        <v>122</v>
      </c>
    </row>
    <row r="7" spans="2:5" ht="15" customHeight="1">
      <c r="B7" s="107" t="s">
        <v>71</v>
      </c>
      <c r="C7" s="93">
        <v>30000000</v>
      </c>
      <c r="D7" s="94" t="s">
        <v>122</v>
      </c>
      <c r="E7" s="95" t="s">
        <v>122</v>
      </c>
    </row>
    <row r="8" spans="2:5">
      <c r="B8" s="107"/>
      <c r="C8" s="93">
        <v>20000000</v>
      </c>
      <c r="D8" s="94" t="s">
        <v>122</v>
      </c>
      <c r="E8" s="95" t="s">
        <v>122</v>
      </c>
    </row>
    <row r="9" spans="2:5" ht="24">
      <c r="B9" s="96" t="s">
        <v>75</v>
      </c>
      <c r="C9" s="93">
        <v>400000000</v>
      </c>
      <c r="D9" s="94" t="s">
        <v>122</v>
      </c>
      <c r="E9" s="94" t="s">
        <v>122</v>
      </c>
    </row>
    <row r="10" spans="2:5" ht="24">
      <c r="B10" s="96" t="s">
        <v>118</v>
      </c>
      <c r="C10" s="93">
        <v>50000000</v>
      </c>
      <c r="D10" s="94" t="s">
        <v>122</v>
      </c>
      <c r="E10" s="94" t="s">
        <v>122</v>
      </c>
    </row>
    <row r="11" spans="2:5">
      <c r="C11" s="31">
        <f>SUM(C3:C10)</f>
        <v>600000000</v>
      </c>
      <c r="D11" s="31">
        <f t="shared" ref="D11:E11" si="0">SUM(D3:D10)</f>
        <v>0</v>
      </c>
      <c r="E11" s="31">
        <f t="shared" si="0"/>
        <v>0</v>
      </c>
    </row>
    <row r="13" spans="2:5">
      <c r="B13" t="s">
        <v>125</v>
      </c>
    </row>
    <row r="14" spans="2:5" ht="24">
      <c r="B14" s="92" t="s">
        <v>126</v>
      </c>
      <c r="C14" s="93">
        <v>10000000</v>
      </c>
      <c r="D14" s="97">
        <v>0</v>
      </c>
      <c r="E14" s="97">
        <v>0</v>
      </c>
    </row>
    <row r="15" spans="2:5">
      <c r="B15" s="107" t="s">
        <v>127</v>
      </c>
      <c r="C15" s="93">
        <v>40000000</v>
      </c>
      <c r="D15" s="97">
        <v>0</v>
      </c>
      <c r="E15" s="97">
        <v>0</v>
      </c>
    </row>
    <row r="16" spans="2:5">
      <c r="B16" s="107"/>
      <c r="C16" s="93">
        <v>10000000</v>
      </c>
      <c r="D16" s="97">
        <v>0</v>
      </c>
      <c r="E16" s="97">
        <v>0</v>
      </c>
    </row>
    <row r="17" spans="2:5">
      <c r="B17" s="107" t="s">
        <v>128</v>
      </c>
      <c r="C17" s="93">
        <v>20000000</v>
      </c>
      <c r="D17" s="97">
        <v>0</v>
      </c>
      <c r="E17" s="97">
        <v>0</v>
      </c>
    </row>
    <row r="18" spans="2:5">
      <c r="B18" s="107"/>
      <c r="C18" s="93">
        <v>30000000</v>
      </c>
      <c r="D18" s="97">
        <v>0</v>
      </c>
      <c r="E18" s="97">
        <v>0</v>
      </c>
    </row>
    <row r="19" spans="2:5" ht="36">
      <c r="B19" s="92" t="s">
        <v>129</v>
      </c>
      <c r="C19" s="93">
        <v>30000000</v>
      </c>
      <c r="D19" s="97">
        <v>0</v>
      </c>
      <c r="E19" s="97">
        <v>0</v>
      </c>
    </row>
    <row r="20" spans="2:5" ht="24">
      <c r="B20" s="92" t="s">
        <v>130</v>
      </c>
      <c r="C20" s="93">
        <v>5094991</v>
      </c>
      <c r="D20" s="97">
        <v>0</v>
      </c>
      <c r="E20" s="97">
        <v>0</v>
      </c>
    </row>
    <row r="21" spans="2:5" ht="24">
      <c r="B21" s="92" t="s">
        <v>131</v>
      </c>
      <c r="C21" s="93">
        <v>5000000</v>
      </c>
      <c r="D21" s="97">
        <v>0</v>
      </c>
      <c r="E21" s="97">
        <v>0</v>
      </c>
    </row>
    <row r="22" spans="2:5">
      <c r="B22" s="107" t="s">
        <v>90</v>
      </c>
      <c r="C22" s="93">
        <v>30000000</v>
      </c>
      <c r="D22" s="97">
        <v>0</v>
      </c>
      <c r="E22" s="97">
        <v>0</v>
      </c>
    </row>
    <row r="23" spans="2:5">
      <c r="B23" s="107"/>
      <c r="C23" s="93">
        <v>20000000</v>
      </c>
      <c r="D23" s="97">
        <v>0</v>
      </c>
      <c r="E23" s="97">
        <v>0</v>
      </c>
    </row>
    <row r="24" spans="2:5">
      <c r="B24" s="107"/>
      <c r="C24" s="93">
        <v>30000000</v>
      </c>
      <c r="D24" s="97">
        <v>0</v>
      </c>
      <c r="E24" s="97">
        <v>0</v>
      </c>
    </row>
    <row r="25" spans="2:5">
      <c r="C25" s="31">
        <f>SUM(C14:C24)</f>
        <v>230094991</v>
      </c>
    </row>
  </sheetData>
  <mergeCells count="6">
    <mergeCell ref="B22:B24"/>
    <mergeCell ref="B3:B4"/>
    <mergeCell ref="B5:B6"/>
    <mergeCell ref="B7:B8"/>
    <mergeCell ref="B15:B16"/>
    <mergeCell ref="B17: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BA6B-0158-43DA-89F6-ECE574D391D0}">
  <dimension ref="A1:A7"/>
  <sheetViews>
    <sheetView workbookViewId="0">
      <selection activeCell="D15" sqref="D15"/>
    </sheetView>
  </sheetViews>
  <sheetFormatPr baseColWidth="10" defaultRowHeight="15"/>
  <sheetData>
    <row r="1" spans="1:1" ht="45">
      <c r="A1" s="2" t="s">
        <v>93</v>
      </c>
    </row>
    <row r="2" spans="1:1" ht="45">
      <c r="A2" s="2" t="s">
        <v>94</v>
      </c>
    </row>
    <row r="3" spans="1:1" ht="45">
      <c r="A3" s="2" t="s">
        <v>95</v>
      </c>
    </row>
    <row r="4" spans="1:1" ht="45">
      <c r="A4" s="2" t="s">
        <v>96</v>
      </c>
    </row>
    <row r="5" spans="1:1" ht="45">
      <c r="A5" s="2" t="s">
        <v>97</v>
      </c>
    </row>
    <row r="6" spans="1:1">
      <c r="A6" s="2" t="s">
        <v>98</v>
      </c>
    </row>
    <row r="7" spans="1:1">
      <c r="A7" s="29">
        <f>SUM(A1:A6)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 2026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CAROLINE JULIETH BERMUDEZ FRANCIS</cp:lastModifiedBy>
  <cp:lastPrinted>2024-01-12T19:00:25Z</cp:lastPrinted>
  <dcterms:created xsi:type="dcterms:W3CDTF">2022-01-27T15:35:14Z</dcterms:created>
  <dcterms:modified xsi:type="dcterms:W3CDTF">2026-01-06T21:05:48Z</dcterms:modified>
</cp:coreProperties>
</file>